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4564326988\Downloads\"/>
    </mc:Choice>
  </mc:AlternateContent>
  <bookViews>
    <workbookView xWindow="0" yWindow="0" windowWidth="25135" windowHeight="10316" tabRatio="748"/>
  </bookViews>
  <sheets>
    <sheet name="Instruções Iniciais" sheetId="14" r:id="rId1"/>
    <sheet name="TODAS" sheetId="1" r:id="rId2"/>
    <sheet name="Q24_subj_todas_as_classes" sheetId="13" r:id="rId3"/>
    <sheet name="Q24_subj_magistrados" sheetId="11" r:id="rId4"/>
    <sheet name="Q24_subj_outras_classes" sheetId="12" r:id="rId5"/>
    <sheet name="_56F9DC9755BA473782653E2940F9" sheetId="2" state="veryHidden" r:id="rId6"/>
    <sheet name="Q24_subj_Projudi" sheetId="9" r:id="rId7"/>
    <sheet name="Q24_subj_outras_categorias" sheetId="10" r:id="rId8"/>
    <sheet name="Classes" sheetId="15" r:id="rId9"/>
  </sheets>
  <definedNames>
    <definedName name="_56F9DC9755BA473782653E2940F9FormId">"f4FG3GpABkSm99FfvGqnoGSmLEuYfvRFgY25iaaAxENUQVlMOTRJSkhZSTNIR1BCWk1LWVk4NUVROCQlQCN0PWcu"</definedName>
    <definedName name="_56F9DC9755BA473782653E2940F9ResponseSheet">"Form1"</definedName>
    <definedName name="_56F9DC9755BA473782653E2940F9SourceDocId">"{43488664-4775-43ad-b416-e559e5f40abf}"</definedName>
    <definedName name="_xlnm._FilterDatabase" localSheetId="3" hidden="1">Q24_subj_magistrados!$A$1:$AR$1</definedName>
    <definedName name="_xlnm._FilterDatabase" localSheetId="7" hidden="1">Q24_subj_outras_categorias!$A$2:$D$133</definedName>
    <definedName name="_xlnm._FilterDatabase" localSheetId="6" hidden="1">Q24_subj_Projudi!$A$2:$C$2</definedName>
    <definedName name="_xlnm._FilterDatabase" localSheetId="1" hidden="1">TODAS!$AI$1:$BX$529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5" l="1"/>
  <c r="E7" i="15" l="1"/>
  <c r="D3" i="15"/>
  <c r="D4" i="15"/>
  <c r="D5" i="15"/>
  <c r="D6" i="15"/>
  <c r="D2" i="15"/>
  <c r="C26" i="13"/>
  <c r="C47" i="13"/>
  <c r="C46" i="13"/>
  <c r="C45" i="13"/>
  <c r="C44" i="13"/>
  <c r="C43" i="13"/>
  <c r="C42" i="13"/>
  <c r="C41" i="13"/>
  <c r="C40" i="13"/>
  <c r="C39" i="13"/>
  <c r="C38" i="13"/>
  <c r="C37" i="13"/>
  <c r="C36" i="13"/>
  <c r="C35" i="13"/>
  <c r="C34" i="13"/>
  <c r="C33" i="13"/>
  <c r="C32" i="13"/>
  <c r="C31" i="13"/>
  <c r="C30" i="13"/>
  <c r="C29" i="13"/>
  <c r="C28" i="13"/>
  <c r="C27" i="13"/>
  <c r="C25" i="13"/>
  <c r="C24" i="13"/>
  <c r="C23" i="13"/>
  <c r="C21" i="13"/>
  <c r="C20" i="13"/>
  <c r="C22" i="13"/>
  <c r="C19" i="13"/>
  <c r="C18" i="13"/>
  <c r="C17" i="13"/>
  <c r="C16" i="13"/>
  <c r="C15" i="13"/>
  <c r="C8" i="13"/>
  <c r="C9" i="13"/>
  <c r="C4" i="13"/>
  <c r="C5" i="13"/>
  <c r="C13" i="13"/>
  <c r="C14" i="13"/>
  <c r="C7" i="13"/>
  <c r="C6" i="13"/>
  <c r="C3" i="13"/>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46" i="11"/>
  <c r="C9" i="12" l="1"/>
  <c r="C8" i="12"/>
  <c r="C7" i="12"/>
  <c r="C6" i="12"/>
  <c r="C5" i="12"/>
  <c r="C4" i="12"/>
  <c r="C3" i="12"/>
  <c r="Y535" i="1"/>
  <c r="B40" i="11" l="1"/>
  <c r="AS533" i="1"/>
  <c r="M42" i="11" s="1"/>
  <c r="BX533" i="1"/>
  <c r="AR42" i="11" s="1"/>
  <c r="BW533" i="1"/>
  <c r="AQ42" i="11" s="1"/>
  <c r="BV533" i="1"/>
  <c r="AP42" i="11" s="1"/>
  <c r="BU533" i="1"/>
  <c r="AO42" i="11" s="1"/>
  <c r="BT533" i="1"/>
  <c r="AN42" i="11" s="1"/>
  <c r="BS533" i="1"/>
  <c r="AM42" i="11" s="1"/>
  <c r="BR533" i="1"/>
  <c r="AL42" i="11" s="1"/>
  <c r="BQ533" i="1"/>
  <c r="AK42" i="11" s="1"/>
  <c r="BP533" i="1"/>
  <c r="AJ42" i="11" s="1"/>
  <c r="BO533" i="1"/>
  <c r="AI42" i="11" s="1"/>
  <c r="BN533" i="1"/>
  <c r="AH42" i="11" s="1"/>
  <c r="AO533" i="1"/>
  <c r="AN533" i="1"/>
  <c r="I42" i="11" l="1"/>
  <c r="AO539" i="1"/>
  <c r="H42" i="11"/>
  <c r="AN538" i="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C40" i="11"/>
  <c r="BW542" i="1"/>
  <c r="BK533" i="1"/>
  <c r="AE42" i="11" s="1"/>
  <c r="BL533" i="1"/>
  <c r="AF42" i="11" s="1"/>
  <c r="BM533" i="1"/>
  <c r="AG42" i="11" s="1"/>
  <c r="Z534" i="1"/>
  <c r="AA534" i="1"/>
  <c r="AB534" i="1"/>
  <c r="AC534" i="1"/>
  <c r="AD534" i="1"/>
  <c r="AE534" i="1"/>
  <c r="AF534" i="1"/>
  <c r="AG534" i="1"/>
  <c r="AH534" i="1"/>
  <c r="AM533" i="1"/>
  <c r="G42" i="11" s="1"/>
  <c r="AP533" i="1"/>
  <c r="J42" i="11" s="1"/>
  <c r="AQ533" i="1"/>
  <c r="K42" i="11" s="1"/>
  <c r="AR533" i="1"/>
  <c r="L42" i="11" s="1"/>
  <c r="AS542" i="1"/>
  <c r="AT533" i="1"/>
  <c r="N42" i="11" s="1"/>
  <c r="AU533" i="1"/>
  <c r="O42" i="11" s="1"/>
  <c r="AV533" i="1"/>
  <c r="P42" i="11" s="1"/>
  <c r="AW533" i="1"/>
  <c r="Q42" i="11" s="1"/>
  <c r="AX533" i="1"/>
  <c r="R42" i="11" s="1"/>
  <c r="AY533" i="1"/>
  <c r="S42" i="11" s="1"/>
  <c r="AZ533" i="1"/>
  <c r="T42" i="11" s="1"/>
  <c r="BA533" i="1"/>
  <c r="U42" i="11" s="1"/>
  <c r="BB533" i="1"/>
  <c r="V42" i="11" s="1"/>
  <c r="BC533" i="1"/>
  <c r="W42" i="11" s="1"/>
  <c r="BD533" i="1"/>
  <c r="X42" i="11" s="1"/>
  <c r="BE533" i="1"/>
  <c r="Y42" i="11" s="1"/>
  <c r="BF533" i="1"/>
  <c r="Z42" i="11" s="1"/>
  <c r="BG533" i="1"/>
  <c r="AA42" i="11" s="1"/>
  <c r="BH533" i="1"/>
  <c r="AB42" i="11" s="1"/>
  <c r="BI533" i="1"/>
  <c r="AC42" i="11" s="1"/>
  <c r="BJ533" i="1"/>
  <c r="AD42" i="11" s="1"/>
  <c r="AL533" i="1"/>
  <c r="F42" i="11" s="1"/>
  <c r="AK533" i="1"/>
  <c r="E42" i="11" s="1"/>
  <c r="AJ533" i="1"/>
  <c r="D42" i="11" s="1"/>
  <c r="AI533" i="1"/>
  <c r="C42" i="11" s="1"/>
  <c r="BY533" i="1" l="1"/>
  <c r="BJ542" i="1"/>
  <c r="BG542" i="1"/>
  <c r="BF542" i="1"/>
  <c r="BE542" i="1"/>
  <c r="BD542" i="1"/>
  <c r="BC542" i="1"/>
  <c r="BA542" i="1"/>
  <c r="AZ542" i="1"/>
  <c r="AY542" i="1"/>
  <c r="AX542" i="1"/>
  <c r="AW542" i="1"/>
  <c r="AV542" i="1"/>
  <c r="AU542" i="1"/>
  <c r="AT542" i="1"/>
  <c r="AR542" i="1"/>
  <c r="AP540" i="1"/>
  <c r="Y533" i="1"/>
  <c r="X533" i="1" s="1"/>
  <c r="BL542" i="1"/>
  <c r="BK542" i="1"/>
  <c r="AT543" i="1" l="1"/>
  <c r="AZ543" i="1"/>
  <c r="BG543" i="1"/>
  <c r="AR543" i="1"/>
  <c r="AY543" i="1"/>
  <c r="BF543" i="1"/>
  <c r="AL534" i="1"/>
  <c r="BT541" i="1"/>
  <c r="BD534" i="1"/>
  <c r="BK543" i="1"/>
  <c r="BB534" i="1"/>
  <c r="BG534" i="1"/>
  <c r="BW534" i="1"/>
  <c r="BI534" i="1"/>
  <c r="BI541" i="1"/>
  <c r="AM534" i="1"/>
  <c r="AR534" i="1"/>
  <c r="BK534" i="1"/>
  <c r="BP534" i="1"/>
  <c r="BV534" i="1"/>
  <c r="BX541" i="1"/>
  <c r="BJ543" i="1"/>
  <c r="BC543" i="1"/>
  <c r="AV543" i="1"/>
  <c r="AW534" i="1"/>
  <c r="BR534" i="1"/>
  <c r="BE543" i="1"/>
  <c r="AN534" i="1"/>
  <c r="AW543" i="1"/>
  <c r="AS534" i="1"/>
  <c r="AT534" i="1"/>
  <c r="BC534" i="1"/>
  <c r="AO534" i="1"/>
  <c r="AU543" i="1"/>
  <c r="AU534" i="1"/>
  <c r="BL534" i="1"/>
  <c r="BX543" i="1"/>
  <c r="AQ534" i="1"/>
  <c r="BN534" i="1"/>
  <c r="BL543" i="1"/>
  <c r="AX543" i="1"/>
  <c r="BH534" i="1"/>
  <c r="AJ534" i="1"/>
  <c r="BQ534" i="1"/>
  <c r="BD543" i="1"/>
  <c r="AK534" i="1"/>
  <c r="AY534" i="1"/>
  <c r="AP534" i="1"/>
  <c r="BM534" i="1"/>
  <c r="BU534" i="1"/>
  <c r="BI543" i="1"/>
  <c r="BA543" i="1"/>
  <c r="BE534" i="1"/>
  <c r="AZ534" i="1"/>
  <c r="AX534" i="1"/>
  <c r="BT534" i="1"/>
  <c r="AV534" i="1"/>
  <c r="AI534" i="1"/>
  <c r="BF534" i="1"/>
  <c r="BA534" i="1"/>
  <c r="BJ534" i="1"/>
  <c r="BO534" i="1"/>
  <c r="BS534" i="1"/>
  <c r="BX534" i="1"/>
  <c r="BW543" i="1"/>
  <c r="AS543" i="1"/>
  <c r="AP541" i="1"/>
</calcChain>
</file>

<file path=xl/sharedStrings.xml><?xml version="1.0" encoding="utf-8"?>
<sst xmlns="http://schemas.openxmlformats.org/spreadsheetml/2006/main" count="13040" uniqueCount="621">
  <si>
    <t>ID</t>
  </si>
  <si>
    <t>1. Por favor, selecione o seu vínculo com o Tribunal de Justiça do Estado do Paraná</t>
  </si>
  <si>
    <t>2. Assinale em que grau ocorre a sua lotação funcional no Tribunal.</t>
  </si>
  <si>
    <t>3. Qual canal de atendimento o(a) senhor(a) utiliza para entrar em contato com a equipe do DTIC - Departamento de Tecnologia da Informação e Comunicação do Tribunal de Justiça do Paraná?</t>
  </si>
  <si>
    <t>4. Outros Canais de Contato, não oficiais:</t>
  </si>
  <si>
    <t>5. O(A) senhor(a) consegue acompanhar o andamento dos seus chamados de forma adequada?</t>
  </si>
  <si>
    <t>6. Como o(a) senhor(a) avalia as soluções recomendadas (parciais ou definitivas) para as suas solicitações ou incidentes?</t>
  </si>
  <si>
    <t>7. Como o(a) senhor(a) avalia o atendimento prestado pelas equipes do DTIC, em relação à cordialidade, agilidade e conhecimento técnico, nos canais de atendimento utilizados?</t>
  </si>
  <si>
    <t>8. De maneira geral, o atendimento aos seus chamados de Tecnologia da Informação e Comunicação é satisfatório?</t>
  </si>
  <si>
    <t> 9. Por favor nos ajude a identificar abaixo a alternativa que melhor descreve o motivo:</t>
  </si>
  <si>
    <t>10. Os equipamentos de informática (computador, monitor, impressora, etc.) disponibilizados pelo Tribunal permitem que o(a) senhor(a) trabalhe de forma adequada?</t>
  </si>
  <si>
    <t>11. A conexão de internet disponibilizada pelo Tribunal permite que o(a) senhor(a) trabalhe de forma adequada?</t>
  </si>
  <si>
    <t>12. As soluções de comunicação e colaboração (e-mail, Teams, Sharepoint, Onedrive, ) oferecidas pelo Tribunal são adequadas?</t>
  </si>
  <si>
    <t>13. As soluções de Videoconferências disponibilizadas pelo Tribunal atendem o trabalho de forma adequada?</t>
  </si>
  <si>
    <t>14. O Portal do Tribunal (internet e intranet) permite que o seu trabalho seja executado de forma adequada?</t>
  </si>
  <si>
    <t>15. O sistema Hércules disponibilizado pelo Tribunal atende às suas necessidades de serviço?</t>
  </si>
  <si>
    <t>16. O sistema Hermes disponibilizado pelo Tribunal atende às suas necessidades de serviço?</t>
  </si>
  <si>
    <t>17. O sistema SEI! atende às suas necessidades de serviço?</t>
  </si>
  <si>
    <t>18. De maneira geral, os sistemas administrativos de informática atendem às suas necessidades de serviço?</t>
  </si>
  <si>
    <t>19. Os artigos e manuais sobre PROJUDI disponibilizados no Portal do Tribunal atendem às suas necessidades de serviço?</t>
  </si>
  <si>
    <t>20. As solicitações e incidentes envolvendo o sistema PROJUDI, registradas através do sistema SIGA e/ou atendimento telefônico com o DTIC, são resolvidas em seu primeiro contato?</t>
  </si>
  <si>
    <t>21. O sistema PROJUDI atende às suas necessidades de serviço?</t>
  </si>
  <si>
    <t>22. De maneira geral, os sistemas judiciais de informática atendem às suas necessidades de serviço?</t>
  </si>
  <si>
    <t>23. Na sua avaliação geral, como o(a) senhor(a) classificaria os serviços de tecnologia da informação e comunicação prestados pelo Tribunal?</t>
  </si>
  <si>
    <t>24. Por gentileza, escreva abaixo a sua sugestão para melhoria dos serviços prestados pelo DTIC:</t>
  </si>
  <si>
    <t>Quais canais de atendimento o (a) senhor (a) utiliza para entrar em contato com a equipe do DTIC - Departamento de Tecnologia da Informação e Comunicação do Tribunal de Justiça do Paraná?2</t>
  </si>
  <si>
    <t>Instrução 23</t>
  </si>
  <si>
    <t>Instrução 12</t>
  </si>
  <si>
    <t>Pergunta2</t>
  </si>
  <si>
    <t>Qual é a probabilidade de você nos recomendar a um amigo ou a um colega?5</t>
  </si>
  <si>
    <t>Coluna1</t>
  </si>
  <si>
    <t>Instrução 24</t>
  </si>
  <si>
    <t>Pergunta3</t>
  </si>
  <si>
    <t xml:space="preserve">PROJUDI </t>
  </si>
  <si>
    <t xml:space="preserve">PROJUDI-Usabilidade </t>
  </si>
  <si>
    <t xml:space="preserve">PROJUDI-Disponibilidade </t>
  </si>
  <si>
    <t xml:space="preserve">PROJUDI-Tarefas adm./burocráticas </t>
  </si>
  <si>
    <t>PROJUDI- Avisar previamente sobre mudanças</t>
  </si>
  <si>
    <t>PROJUDI Elogio</t>
  </si>
  <si>
    <t>PROJUDI Crítica/sugestão</t>
  </si>
  <si>
    <t>Elogio outros</t>
  </si>
  <si>
    <t>Crítica/sugestões/solic.</t>
  </si>
  <si>
    <t>Internet no interior do estado</t>
  </si>
  <si>
    <t>SIGA</t>
  </si>
  <si>
    <t xml:space="preserve">SEI </t>
  </si>
  <si>
    <t xml:space="preserve">HERMES </t>
  </si>
  <si>
    <t>HERCULES</t>
  </si>
  <si>
    <t>Malote digital</t>
  </si>
  <si>
    <t>Plantão do DTIC</t>
  </si>
  <si>
    <t>Maior Particip. do usuário</t>
  </si>
  <si>
    <t>Cliques/usabilidade em geral</t>
  </si>
  <si>
    <t>S.A.U.</t>
  </si>
  <si>
    <t>???</t>
  </si>
  <si>
    <t>Equipamentos/Hardware</t>
  </si>
  <si>
    <t>Teams e soluç. de comunic. e colab.</t>
  </si>
  <si>
    <t>Portal</t>
  </si>
  <si>
    <t>Athos</t>
  </si>
  <si>
    <t>Comunic. do DTIC</t>
  </si>
  <si>
    <t>BI-IA</t>
  </si>
  <si>
    <t>Atendimentos em geral</t>
  </si>
  <si>
    <t>Jurisprudência</t>
  </si>
  <si>
    <t>Processo de/e Dev. de sw</t>
  </si>
  <si>
    <t>Mensageiro</t>
  </si>
  <si>
    <t>Resp. sem ação necessária</t>
  </si>
  <si>
    <t>E-DJ</t>
  </si>
  <si>
    <t>FUNDOS</t>
  </si>
  <si>
    <t>Whatsapp Business p/ Windows</t>
  </si>
  <si>
    <t>Sistemas judiciais em geral</t>
  </si>
  <si>
    <t>CAJU</t>
  </si>
  <si>
    <t>Disponib. de sistemas em geral</t>
  </si>
  <si>
    <t>SDP</t>
  </si>
  <si>
    <t>Precatórios</t>
  </si>
  <si>
    <t>SEEU</t>
  </si>
  <si>
    <t>Manuais/capacitação</t>
  </si>
  <si>
    <t xml:space="preserve">Processos/estrut./equipe/serviços/normas do DTIC / TJPR
</t>
  </si>
  <si>
    <t xml:space="preserve">Servidora ou Servidor Concursado </t>
  </si>
  <si>
    <t xml:space="preserve">Secretaria </t>
  </si>
  <si>
    <t xml:space="preserve">Central de Serviços de TIC  (portal internet www.tjpr.jus.br/tecnologia sistema SIGA) </t>
  </si>
  <si>
    <t xml:space="preserve">Sempre   </t>
  </si>
  <si>
    <t>Muito Bom</t>
  </si>
  <si>
    <t xml:space="preserve">Frequentemente   </t>
  </si>
  <si>
    <t xml:space="preserve">Não se aplica </t>
  </si>
  <si>
    <t>Não identifiquei como avaliar e encerrar atendimentos no sistema SIGA.</t>
  </si>
  <si>
    <t>Crítica/sugestão</t>
  </si>
  <si>
    <t>Outros Meios</t>
  </si>
  <si>
    <t>Teams ;e-mail ;Mensageiro;Sistema SIGA;</t>
  </si>
  <si>
    <t xml:space="preserve"> Às vezes</t>
  </si>
  <si>
    <t>www.tjpr.jus.br/tecnologia (Sistema SIGA)  e 41 3200.4000</t>
  </si>
  <si>
    <t xml:space="preserve">Bom     </t>
  </si>
  <si>
    <t>Magistrada ou Magistrado</t>
  </si>
  <si>
    <t>Primeiro Grau</t>
  </si>
  <si>
    <t xml:space="preserve">Normal      </t>
  </si>
  <si>
    <t>Bom</t>
  </si>
  <si>
    <t>Segundo Grau</t>
  </si>
  <si>
    <t xml:space="preserve">Central de Serviços de TIC (atendimento telefônico 41 3200.4000) </t>
  </si>
  <si>
    <t>Automatização de requisições e liberações de sistemas.</t>
  </si>
  <si>
    <t xml:space="preserve">Raramente </t>
  </si>
  <si>
    <t>Ruim</t>
  </si>
  <si>
    <t xml:space="preserve">Nunca   </t>
  </si>
  <si>
    <t>Muito ruim</t>
  </si>
  <si>
    <t>Nunca sabemos qual assunto deve ser selecionado, não temos conhecimento técnico suficiente para saber.</t>
  </si>
  <si>
    <t>Muito Ruim</t>
  </si>
  <si>
    <t xml:space="preserve">O retorno do sistema de triagem, onde poderíamos fazer a solicitação de forma geral e ser encaminhada posteriormente para o destinatário do atendimento (SIGA). 
Melhorias no sistema de Malote Digital, podendo haver o encaminhamento da resposta para outra pessoa via email, bem como a possibilidade responder no próprio malote enviado.
R9- (Nunca sabemos qual assunto deve ser selecionado, não temos conhecimento técnico suficiente para saber.)
</t>
  </si>
  <si>
    <t>Atendimento em geral</t>
  </si>
  <si>
    <t>Processos/estrut./normas do TJPR / DTIC</t>
  </si>
  <si>
    <t>Registro aqui o meu muito agradecida ao Pessoal do DTIC que sempre me atendem prontamente, com simpatia e paciência , tanto no TJ como em Teletrabalho-pandemia</t>
  </si>
  <si>
    <t>PROJUDI</t>
  </si>
  <si>
    <t>Elogio</t>
  </si>
  <si>
    <t xml:space="preserve">Servidora ou Servidor Cargo em Comissão </t>
  </si>
  <si>
    <t xml:space="preserve">as demandas dos magistrados  não são atendidas, há uma série de inovações que sequer são consideradas, só criam mais cliques, e não há plantão do dtic para os fins de semana. </t>
  </si>
  <si>
    <t>Plantão</t>
  </si>
  <si>
    <t>Atendimento</t>
  </si>
  <si>
    <t xml:space="preserve">Gostaria de sugerir uma melhora no projudi, pois geralmente há falhas no sistema ficando indisponível para uso corriqueiramente. </t>
  </si>
  <si>
    <t>nenhum;</t>
  </si>
  <si>
    <t>SAU;</t>
  </si>
  <si>
    <t>Tenho requerimentos feitos no SAU que nunca foram respondidos. 
Solicito a possibilidade de baixar o aplicativo WhatsApp Busines no computador, para usá-lo sem a  necessidade de tê-lo no celular particular.</t>
  </si>
  <si>
    <t>Whatsapp Business para Windows</t>
  </si>
  <si>
    <t>Deixar claro aos servidores como podemos fazer sugestões para o sistema, sugerir coisas ao DTIC, pois o que nós acabamos tomando conhecimento é apenas como se faz pra abrir chamados</t>
  </si>
  <si>
    <t>Participação do usuário</t>
  </si>
  <si>
    <t>Comunicação</t>
  </si>
  <si>
    <t>Sugiro algumas alterações no FORMULÁRIO disponibilizado para os Juizados Especiais no link “PEDIDOS JUIZADOS ESPECIAIS”.
1)	No preenchimento dos DADOS DO 1º SOLICITANTE ao cadastrar o número de WhatsApp com DDD aparece a informação: “digite o mesmo valor novamente” - isso provoca erro ao clicar em enviar formulário; Sugestão: mudar para “digite o mesmo número novamente” 
2)	No final do preenchimento do Formulário aparece à informação – “Após imprimir, assine o documento e digitalize e do lado direito o botão “enviar formulário” - essa informação de enviar formulário confunde o jurisdicionado que interpretam que o seu pedido foi enviado. Sugestão: mudar para IMPRIMIR FORMULÁRIO;
3)	Após clicar em “enviar formulário” aparece a informação “Formulário enviado com sucesso” e “uma cópia foi enviada para seu email”e “Número de envio”. Essas informações confundem o jurisdicionado que interpreta que seu Pedido de Ação foi encaminhado. Isso desencadeia uma série de reclamações no Setor de Triagem Reclamação dos Juizados Especiais com inúmeras cobranças e muitas ligações solicitando providências em seus Pedidos de Ação que não foram efetivamente encaminhadas para o Setor. Sugestão: excluir tais mensagens e LEMBRE-SE DE IMPRIMIR E ASSINAR O FORMULÁRIO e ENVIAR POR EMAIL PARA O JUIZADO DE SUA REGIÃO (pesquisar em Contato das Unidades)
Atenção: Se não cabe ao Senhores e Senhoras essas sugestões solicito encaminhar ao Setor competente. Obrigada</t>
  </si>
  <si>
    <t>A equipe de atendimento às solicitações do SIGA é ágil e no geral soluciona os problemas.
O desenvolvimento de sistemas e novas funcionalidades, no entanto, é muito lento e bastante ruim.</t>
  </si>
  <si>
    <t xml:space="preserve">Ruim   </t>
  </si>
  <si>
    <t xml:space="preserve"> Normal</t>
  </si>
  <si>
    <t>Telefone - Ramal Direto;</t>
  </si>
  <si>
    <t>O Projudi é extremamente limitado. Não atende necessidades básicas, como gerar um relatório a partir de uma lista de processos, entre outras necessidades.</t>
  </si>
  <si>
    <t>Necessário maior proximidade e efetivo diálogo com os magistrados e magistradas, voltado a compreender as necessidades próprias decorrentes da natureza do serviço, e do elevadíssimo volume diário de processos que precisam ser movimentados.</t>
  </si>
  <si>
    <t>Teams ;e-mail ;</t>
  </si>
  <si>
    <t>Que os usuários fossem orientados a utilizarem preferencialmente como ferramenta principal de solicitações o meio eletrônico que possa gerar métrica de atendimento, como o SIGA.</t>
  </si>
  <si>
    <t>Contratação de web-design.
Contratação de Analistas de Sistema para auxiliar nas tarefas, com um salário compatível com o mercado.</t>
  </si>
  <si>
    <t>Mais autonomia aos servidores para realizarem suas tarefas junto aos sistemas judiciais.</t>
  </si>
  <si>
    <t>Gostaria que tivesse mais contato pessoal e telefônico nos atendimentos facilitaria a comunicação e resolução dos problemas</t>
  </si>
  <si>
    <t>Teams ;e-mail ;Telefone - Ramal Direto;Mensageiro;Whatsapp ;</t>
  </si>
  <si>
    <t>Whatsapp ;Mensageiro;Teams ;</t>
  </si>
  <si>
    <t>Continuar evoluindo o trabalho de interação entre as equipes, resultando em soluções práticas para os sistemas e ferramentas utilizados.</t>
  </si>
  <si>
    <t>INTEGRAÇÃO GERAL DOS SISTEMAS COM APENAS UMA BASE DE DADOS DE ÓRGÃOS E USUÁRIOS</t>
  </si>
  <si>
    <t>Teams ;Jira;</t>
  </si>
  <si>
    <t>Teams ;</t>
  </si>
  <si>
    <t xml:space="preserve">O serviço não fazia parte do escopo do analista, e por isso fui direcionado (a) para outra via de atendimento;  </t>
  </si>
  <si>
    <t>No mínimo que haja plantão de atendimento</t>
  </si>
  <si>
    <t xml:space="preserve">O sistema PROJUDI ainda é muito lento e exige muitos "cliks" para a movimentação de uma mesmo processo/recurso. A médio e longo prazo isso é péssimo, pois prejudica a saúde física dos usuários, gerando problemas nas mãos e braços (tendinite). Essa situação tem que se revista urgentemente, mesmo porque toma um tempo enorme que poderia ser gasto com questões importantes, a exemplo das próprias decisões judiciais. </t>
  </si>
  <si>
    <t>Telefone - Ramal Direto;Whatsapp ;</t>
  </si>
  <si>
    <t>Em primeiro lugar entender que o usuário final do sistema é a unidade judicial e não o pessoal de informática, logo, imprescindível consultas prévias a estes usuários sobre quaisquer alterações nos sistemas e, ainda, que de fato se dê atenção às melhorias e necessidades requeridas pelo usuário. O DTIC, nesses pontos é uma lástima.</t>
  </si>
  <si>
    <t>Whatsapp ;</t>
  </si>
  <si>
    <t>Ultimamente tem dado muitos problemas, não tem consulta nas alterações para que sejam incluídas aquelas que os magistrados realmente necessitam ou que facilitem o trabalho do magistrado, faz coisas fora da realidade... Muitos cliques, muito trabalho da secretaria repassado para o gabinete, sem plantão, atualizações feitas em horário de trabalho atrapalhando nosso rendimento em horário de expediente. Realmente tem sido estressante.</t>
  </si>
  <si>
    <t>Cliques</t>
  </si>
  <si>
    <t xml:space="preserve">O DTIC está de parabéns em toda sua atuação. Precisa apenas, em termos de gestão, que as alterações de sistemas sejam submetidas a testes prévios com efetivos usuários - leia-se, magistrados - antes de sua entrada em produção. Também seria adequado que o desenvolvimento de novas ferramentas e funções, desde o início fossem pensadas em conjunto com usuários magistrados. </t>
  </si>
  <si>
    <t>Recebo no celular todo dia inúmeros e inúteis e-mails NO REPLAY MENSAGEIRO que entopem meus espaços e não têm nenhum conteúdo importante. Remetem ao Mensageiro, apenas. Por que não fazê-los TRAZEREM A MENSAGEM A QUE SE REFEREM????</t>
  </si>
  <si>
    <t>Raramente o problema é resolvido e sempre são apresentadas evasivas e desculpas</t>
  </si>
  <si>
    <t>O DTIC jamais se preocupa com a experiência do usuário. Atualiza os sistemas sem ouvir os usuários ou se preocupar com eles. Elabora as próprias políticas de TI sem saber as expectativas do usuário final, como se o DTIC fosse um fim em si mesmo. É surreal que nós, juízes, possamos desempenhar nossas funções com liberdade mas não possamos sequer mudar o papel de parede do computador. É lastimável a condução que o TJPR confere às políticas de TI e a execução que o DTIC dá a elas, arvorando-se na condição de superior, como se estivesse a prestar um favor aos usuários.
R9-(Raramente o problema é resolvido e sempre são apresentadas evasivas e desculpas)</t>
  </si>
  <si>
    <t>Criação de plantão do DTIC durante os períodos de plantão judiciário, incluindo finais de semana e recesso</t>
  </si>
  <si>
    <t>Necessidade de plantão, especialmente nos finais de semana.</t>
  </si>
  <si>
    <t xml:space="preserve">O tempo de atendimento ou de solução foi muito longo;  </t>
  </si>
  <si>
    <t>Atendimento dos chamados é demasiadamente moroso. Não há identificação do servidor designado para executar a tarefa para o usuário que abriu o chamado, o que vai na contramão de todos os outros setores do Tribunal, nos quais há clara identificação do responsável, seja juiz, servidor, oficial de justiça ou qualquer outro.</t>
  </si>
  <si>
    <t>Trabalhar na instabilidade do Projudi.</t>
  </si>
  <si>
    <t>excelente atendimento</t>
  </si>
  <si>
    <t xml:space="preserve">Gostaria de sugerir que os chamados abertos no SIGA ficasse disponível para consulta a todos, visto que muitos podem ser os envolvidos no problema/solução. </t>
  </si>
  <si>
    <t>Ouvir mais os juízes e levá-los em consideração, posto que a atividade fim do tribunal é a prestação jurisdicional. Os sistemas tem que ser funcionais, otimizando o trabalho.</t>
  </si>
  <si>
    <t>Há um desnivelamento de conhecimento dos técnicos que atendem pelo telefone, que geralmente não resolvem ou sabem do que se trata as demandas. Acabam geralmente escalando para um nível 2 ou 3 sem nem mesmo tentar resolver o problema ou documentá-lo melhor. Os técnicos de nível 2 ou 3 geralmente resolvem em poucos passos e de maneira remota a maioria das demandas que poderiam ser atendidas já pelo primeiro nível. Falta uma normatização/definição para que antes do chamado ser repassado a outras equipes, tenha uma tentativa do técnico de nível 1 em resolver o problema e documentar quais testes foram feitos ou procedimentos que falharam para que haja um melhor atendimento pelas outras equipes.</t>
  </si>
  <si>
    <t>MAIS INFORMAÇÕES QUANDO DA IMPLANTAÇÃO DE UM NOVO SISTENA (MANUAIS)</t>
  </si>
  <si>
    <t>Integrar o SEI com o sistema de publicação (atual athos e e-dj).
Relacionar o email SEI automaticamente ao email dos usuários da unidade.</t>
  </si>
  <si>
    <t>Processos/estrut./equipe/serviços/normas do TJPR / DTIC</t>
  </si>
  <si>
    <t>Apesar de nem sempre terem a solução para o problema apresentado, o atendimento é ótimo.</t>
  </si>
  <si>
    <t>O sistema Hermes patrimônio não responde as expectativas, motivos , não  apresenta relatórios necessários ao bom desenvolvimento dos trabalhos, não suporta as movimentações principalmente no que diz respeito aos inventários, é limitados ao número de bens, o sistema trava o tempo todo, não tem funcionalidade de inventários estoque, não apresenta opções aos usuários de fazer correções em seus próprios inventários en caso de mudanças ou aposentadoria dos titulares etc...</t>
  </si>
  <si>
    <t xml:space="preserve">Serventuário ou Extrajudicial </t>
  </si>
  <si>
    <t>Boa tarde! Trabalho com o CAJU. Recebo diariamente reclamações de profissionais com dificuldades para acessar o Sistema PROJUD. O único canal que temos disponível para passá-los é o SIGA. Haveria a possibilidade de disponibilizar um telefone para que possamos repassar aos profissionais? Acredito, que muitas vezes seria possível resolver os problemas apenas com informações, sem a necessidade de fazer cadastro no SIGA. (SUGESTÃO).</t>
  </si>
  <si>
    <t xml:space="preserve">O sistema SIGA não é intuitivo, é sempre difícil localizar a opção correta para a abertura dos chamados, sempre perco mais tempo tentando localizar em que opção abrir o chamado do que realmente abrindo.
Até agora não localizei a possibilidade de fechar um chamado, pois o mesmo já perdeu a função.
Os chamados estão bem mais demorados para ser atendidos.
O sistema anterior era bem mais rápido, simples e eficaz.
</t>
  </si>
  <si>
    <t>Deixo meu elogio a equipe do DTIC de Maringá, pelos excelentes serviços sempre prestados.</t>
  </si>
  <si>
    <t>Sugiro instalar internet wifi no Fórum. O WhatsApp tornou-se uma ferramenta muito importante de trabalho, por onde enviamos todos os tipos de documentos, agilizando muito o trabalho e até o deslocamento da população até o Fórum. Devido ao retorno presencial e por não termos wifi no Fórum, o uso do Whats é bem difícil apenas com os dados móveis do celular. Não conecta de maneira eficiente, é difícil para carregar e enviar documentos. Enfim, para que o trabalho com essa ferramenta seja eficiente, é preciso ter disponível a internet wifi.</t>
  </si>
  <si>
    <t>Internet</t>
  </si>
  <si>
    <t>Além do tempo de atendimento ser muito longo, a maioria das respostas são vagas, ou a resposta é não é essa a opção a ser escolhida, e o chamado é encerrado. Quando o Sistema era o SAU, você digitava seu problema e era redirecionado para alguém. Hoje é encerrado.</t>
  </si>
  <si>
    <t>O atendimento pessoal, pelos funcionário do DTIC sempre foi excelente, em nenhum momento, nenhum deles, não foi profissional, não foi respeitoso ou não foi cordial, porém a solução da dúvida e/ou problema é que está deixando a desejar.
R9-(Além do tempo de atendimento ser muito longo, a maioria das respostas são vagas, ou a resposta é não é essa a opção a ser escolhida, e o chamado é encerrado. Quando o Sistema era o SAU, você digitava seu problema e era redirecionado para alguém. Hoje é encerrado.)</t>
  </si>
  <si>
    <t>Minha sugest]ao seria referente às máquinas, que ao menos no nosso setor são defasadas, dificultando o trabalho diário.</t>
  </si>
  <si>
    <t>Teams ;e-mail ;JIRA;</t>
  </si>
  <si>
    <t>Abandonar o uso do SIGA, voltando à ferramenta anterior, o SAU. Isso porque 1) com o SIGA, certos grupos de usuários finais de sistemas não mais conseguem abrir chamados (que antes abriam com o SAU), e 2) o SIGA possui muitos campos e opções que são confusas e irrelevantes, levando a erros e perda de tempo.</t>
  </si>
  <si>
    <t>Foi solicitada a questão sobre os computadores, impressoras, etc, mas pra mim faltou as caixinhas de som, ainda mais nesta época da pandemia, onde muitas pessoas entram em contato pelo aplicativo WHATSAPP e mandam áudio e não ter como eu escutar, UMA pode não haver a mencionadas caixinhas e DOIS por eu ser DEFICIENTE AUDITIVA.</t>
  </si>
  <si>
    <t>Aguardamos o desenvolvimento de vários módulos administrativos e de recursos humanos do sistema Hércules desde 2013 - utilizamos simultaneamente o sistema SGRH (precário e sem manutenção da antiga empresa MPS). Falta a finalização e melhorias destes módulos para a real utilização como sistema de recursos humanos.</t>
  </si>
  <si>
    <t xml:space="preserve">O sistema siga ficou muito aquém do antigo SAU. Ele é de localização do serviço que se necessita. As vezes que necessitei nem sabia se estava enviado para o local correto. Precisa ser melhorado.
</t>
  </si>
  <si>
    <t>Continuar o desenvolvimento o sistema Hermes, ferramenta fundamental para licitações/contratos e gestão contratual e ajustes no sistema Athos, no sentido de se evitar problemas com incompatibilidade de formatação de textos entre os diversos sistemas.</t>
  </si>
  <si>
    <t>Falta orientação. Faltam manuais. Porém, os maiores problemas são em relação aos sistemas externos e não os sistemas do DTIC.</t>
  </si>
  <si>
    <t>as soluções no siga são insatisfatórias;
as solicitações quanto ao projudi são muito demoradas;
muitas funcionalidades do projudi ainda não são voltadas para o crime;
o teams não apresenta funcionalidades adequadas para a realização das audiência de forma satisfatória - muito a melhorar, como era o cisco;</t>
  </si>
  <si>
    <t>Teams e soluções de comunic. e colab.</t>
  </si>
  <si>
    <t>No lado esquerdo abaixo da logo do TJ, tem 4 caixas: PROCESSO - HISTÓRICO - AJUDA - SAIR. Seria de enorme utilidade para nós que fosse incluído uma de BUSCA AVANÇADA, ou trocada a de PROCESSO por BUSCA AVANÇADA, pois raramente a parte chega com o número do processo e a busca geralmente é feita pelo nome da parte. Isso agilizaria muito a pesquisa.</t>
  </si>
  <si>
    <t>Acredito que algumas demandas necessárias para otimização de sistemas como Hércules muitas vezes não são atendidas ou priorizadas. Os prazos para atendimentos de chamados abertos no SIGA muitas vezes não são cumpridos ou não são claros e muitas vezes usamos esses prazos como referência para informar os clientes internos e depois temos que retificar as informações prestadas quando o prazo não é cumprido.</t>
  </si>
  <si>
    <t>N/A</t>
  </si>
  <si>
    <t>Resposta sem ações</t>
  </si>
  <si>
    <t>n/d</t>
  </si>
  <si>
    <t xml:space="preserve">Disponibilizar para o teletrabalho uma opção de compra coletiva para melhorar o preço e adquirir os meios adequados. Melhor rapidez na solução nas melhorias do Projudi. </t>
  </si>
  <si>
    <t>Teams ;Telefone - Ramal Direto;</t>
  </si>
  <si>
    <t>e-mail ;</t>
  </si>
  <si>
    <t xml:space="preserve">PROJUDI trava muito, e fica lento com frequência; site do TJ é um labirinto, nada intuitivo e dificílimo de se encontrar o que quer que seja; o sistema de busca do site é horrível, melhor achar as coisas pelo Google; a pesquisa de jurisprudência nem se fale ... </t>
  </si>
  <si>
    <t>Teams ;Whatsapp ;</t>
  </si>
  <si>
    <t>Buscar solucionar os problemas que geram constantes inconsistências no funcionamento do projudi.</t>
  </si>
  <si>
    <t xml:space="preserve">Sem sugestão </t>
  </si>
  <si>
    <t>Além de responderem o que querem (nem sempre encaminham o atendimento ao setor adequado, encerram a demanda sem que a gente possa reabrir. Além disso, não tem identificação de quem faz o atendimento (isso deveria ser obrigatório)!</t>
  </si>
  <si>
    <t>Identificação de servidor que está prestando o atendimento no sistema syga. Melhorar a internet do primeiro grau que é horrível.
R9-(Além de responderem o que querem (nem sempre encaminham o atendimento ao setor adequado, encerram a demanda sem que a gente possa reabrir. Além disso, não tem identificação de quem faz o atendimento (isso deveria ser obrigatório)!)</t>
  </si>
  <si>
    <t>Estou com um chamado urgente aberto e sem solução há mais de 6 meses.</t>
  </si>
  <si>
    <t>sem sugestão no momento</t>
  </si>
  <si>
    <t xml:space="preserve">Melhorar Projudi que diariamente temos "queda" do sistema. </t>
  </si>
  <si>
    <t xml:space="preserve">Acho excelente o trabalho do DTIC, em especial, a equipe da Comarca de Londrina, estão de parabéns. Porém, já tive que contatar a equipe de Curitiba e o atendimento não foi solícito, mas sim bem ríspido. </t>
  </si>
  <si>
    <t>há mais ou menos cinco meses, o PROJUDI está muito instável, cai muito, isso atrapalha o serviço.</t>
  </si>
  <si>
    <t xml:space="preserve">O (a) analista não tinha conhecimento para executar o serviço que eu precisava;  </t>
  </si>
  <si>
    <t>Piorou muito com o Siga</t>
  </si>
  <si>
    <t>1) A interface do sistema SIGA não é intuitiva e gera dificuldades para encontrar os serviços necessários.
2) Há nuances específicos que poderiam ser conjugados, combinados, para facilitar a ação do usuário.
3) A busca por nome de advogados do PROJUDI não atende satisfatoriamente, pois EXIGE nome completo, ou a inclusão ou exclusão de acentos conforme o cadastro do nome do advogado, o que dificulta a pesquisa por nome. O ideal é que a pesquisa possa ser realizada por nome parcial e independente da colocação ou não de acentos, pois quem pesquisa não sabe se o cadastro do nome do advogado possui ou não acentos.
4) Falta ao PROJUDI uma busca geral em todas as competências liberadas ao usuário, pelo nome ou cpf das partes.</t>
  </si>
  <si>
    <t>Boa tarde uma melhora no Sistema Hercules .</t>
  </si>
  <si>
    <t>No sistema Hércules, o texto do botão "concluir tarefa" deveria ser alterado para algum outro, como "avançar", "prosseguir", por exemplo.</t>
  </si>
  <si>
    <t xml:space="preserve">Internet no fórum criminal de Londrina frequentemente está ruim. </t>
  </si>
  <si>
    <t>Menos burocracia nos atendimentos. Maior agilidade. Menos dificuldade para disponibilização de equipamentos</t>
  </si>
  <si>
    <t>A sistemática de abertura de chamados pelo sistema SIGA ficou complexa e travada, dificultando o acesso por usuários com menor domínio de assuntos relacionados a informática e sistemas. Sugiro a criação de grupos mais genéricos de assuntos para abertura de chamados facilitando o acesso pelos usuários que não possuem tais conhecimentos. Ainda, ficou mais difícil encontrar os artigos com instruções gerais criados pelo DTIC dentro do SIGA (ex: como conectar no WiFi, VPN, etc.) sendo que a sistemática anterior era de mais fácil utilização e, portanto, mais útil</t>
  </si>
  <si>
    <t>Resoluções repetitivas desnecessárias e desgastantes; trocas de equipamentos com custo para o colaborador; terceirização indevida dos custos adjacentes para viabilizar o teletrabalho / home office extraordinário a pedido da chefia, ciente que a circunstância atende maioria dos critérios de definição de "excluído digital", onerando o colaborador e não compensando o retorno nem gerando motivação laboral.</t>
  </si>
  <si>
    <t>Sugiro que, a exemplo de outros códigos de ética aplicados por inúmeras áreas profissionais, dentro e fora do tribunal, sejam aplicada em prol do colaborador que se esmera em prestar um excelente serviço, tanto em quantidade quanto qualidade, independente se atua na atividade administrativa ( ou também atividade meio) ou na prestação jurisdicional direta á população (atividade fim). Isto porque é sabido que riscos técnicos podem ser gerados por profissionais de TI pertencentes ao Quadro de Pessoal da própria instituição com interesses escusos e incompatíveis com a missão da mesma.
R9-(Resoluções repetitivas desnecessárias e desgastantes; trocas de equipamentos com custo para o colaborador; terceirização indevida dos custos adjacentes para viabilizar o teletrabalho / home office extraordinário a pedido da chefia, ciente que a circunstância atende maioria dos critérios de definição de "excluído digital", onerando o colaborador e não compensando o retorno nem gerando motivação laboral.)</t>
  </si>
  <si>
    <t>Teams ;Whatsapp ;Mensageiro;</t>
  </si>
  <si>
    <t>1- Acabar com as CONSTANTES interrupções no funcionamento dos sistemas informatizados.
2- Permitir que o "Hércules" aceite mais de um pedido de afastamento de saúde ao mesmo tempo.</t>
  </si>
  <si>
    <t>Disponibilicade de sistemas em geral</t>
  </si>
  <si>
    <t>Deve haver uma maior comunicação entre o DTIC e os usuários, de forma mais integrada, talvez com cursos e seminários. Há muitas ferramentas não utilizadas ou subutilizadas porque o usuário não é orientado. E como não há o feedback do usuário, muitas mudanças são feitas sem ouvir antes os usuários, o que acaba dando a sensação de serem mal feitas (muitas inclusive são desfeitas em seguida).</t>
  </si>
  <si>
    <t>Boa tarde. Acredito que o maior problema quando abro uma solicitação pelo SIGA é a falta de leitura. Muitas vezes detalhamos o problema e a resposta encaminhada é aquela padrão, sem compreender qual a dificuldade que está sendo enfrentada. Outro problema é o tempo de resolução, tanto via telefone como via SIGA, coisas urgentes não podem demorar 3 dias para serem resolvidas. No mais, o atendimento de muitos funcionários é  excepcional, realmente entendem o problema e se esforçam para resolver o mais rápido possível, sem precisar "jogar" para outro responsável.</t>
  </si>
  <si>
    <t>Informar em local específico logins de servidores do DTIC que possam solucionar os problemas pelo Teams, ferramenta muito utilizada atualmente por todos os servidores. Exemplo: sou servidora em Telêmaco Borba e estou com problema no PROJUDI. Disponibilizar de alguma forma ferramenta de pesquisa para conversar pelo Teams com alguém do DTIC que possa me ajudar. Eu preencho um campo com a minha comarca, o problema que eu tenho (PROJUDI) e o sistema me direciona para alguém me atender, algo como o balcão virtual mas entre servidores.</t>
  </si>
  <si>
    <t xml:space="preserve">Sistemas mais simples e acessíveis. </t>
  </si>
  <si>
    <t>ao meu ver os serviços são muito satisfatórios</t>
  </si>
  <si>
    <t xml:space="preserve">Os maiores problemas ocorrem no sistema PROJUDI, em razão da instabilidade do sistema, principalmente no horário de expediente. </t>
  </si>
  <si>
    <t>Sou sempre atendido de maneira célere e muito cordial. Excetuando o Sistema Athos que parou no tempo, os demais que utilizo são muito bons. Parabéns.</t>
  </si>
  <si>
    <t>dar mais autonomia aos NRIs</t>
  </si>
  <si>
    <t>Voltar o telefone para assistência.</t>
  </si>
  <si>
    <t>A maior dificuldade é com o sistema SEI. Ele é pouco dedutível, difícil de manejar e encontrar os destinatários dos pedidos. Essa é uma dificuldade comum entre os servidores, motivo de constante reclamação</t>
  </si>
  <si>
    <t>Melhorar o sistema PROJUDI (sempre lento e com muitos erros) e o balcão virtual do sistema teams (eventualmente não notifica ou simplesmente desaparece do teams).</t>
  </si>
  <si>
    <t>Estagiária ou Estagiário</t>
  </si>
  <si>
    <t>manuais mais explicativos e no sistema ATHOS  a disponibilização de algum curso com maneiras praticas para utilização.</t>
  </si>
  <si>
    <t>Penso que em relação a pedidos de pequena "monta" como troca de teclado, mouse de computador, pé de mouse, descanso de braços e outros deveriam ser fornecidos de imediato quando solicitados apenas via telefone, pois trabalho na Direção do Prédio da Mauá e é visível a "decepção" de magistrados e servidores quando para trocar algum item como os mencionados acima, nos é respondido que temos que abrir um siga solicitando. (perdi as contas de quantos magistrados procuraram a Direção do Prédio para resolver situações como estas que são urgentes e sou obrigado a dizer-lhes que devem abrir um siga, pois esta é a orientação que me foi passada). O Dtic deveria ter tais equipamentos de pronto para atender de imediato caso fosse necessário.</t>
  </si>
  <si>
    <t>O sistema SIGA que entrou no lugar do SAU é um sistema horrivel e não tão intuitivo quanto aparenta.</t>
  </si>
  <si>
    <t>Teams ;e-mail ;Telefone - Ramal Direto;Mensageiro;JIRA;</t>
  </si>
  <si>
    <t>Continuação das ações para sanar o problema de lentidão no projudi.</t>
  </si>
  <si>
    <t xml:space="preserve">Após a implantação do sistema SIGA, os chamados têm demorado muito para serem resolvidos. o contato telefônico ficou impossível, pois somos redirecionados, mesmo quando queremos tirar uma dúvida e é mais fácil explicar oralmente do que por escrito. AS respostas Enviadas pelo SIGA, quando são questões de dúvidas, são mal elaboradas e não atendem ao solicitado, e sem a informação de quem resolveu o chamado, não tem nem como esclarecer o assunto. O atendimento que antes era cordial e muito satisfatório tornou-se grosseiro e inadequado. E a pesquisa de satisfação sobre o atendimento não é possível pular nenhuma questão, mesmo quando por exemplo, pedem para avaliar um contato que não houve. </t>
  </si>
  <si>
    <t xml:space="preserve"> Alteração para iniciar um atendimento junto ao SIGA, vez que em alguns casos dá erro ao protocolar por falta de opções para selecionar, o que me faz desistir com o prosseguimento. 
</t>
  </si>
  <si>
    <t>Os chamados no SIGA não deveriam se encerrar automaticamente apenas em prazo. E a plataforma deveria ser mais intuitiva.</t>
  </si>
  <si>
    <t>Na minha singela opinião, falta melhor comunicação/divulgação dos serviços e ferramentas disponibilizados, melhor acessibilidade e horizontalidade das alterações feitas nos sistemas.</t>
  </si>
  <si>
    <t>O atendimento por telefonema é excelente. Prefiro este tipo de comunicação.</t>
  </si>
  <si>
    <t>O DTIC evoluiu consideravelmente, porém, propostas estruturais e extremamente relevantes para o bom e eficaz funcionamento do serviço raramente são analisadas pelo Departamento. Um exemplo é a contagem de prazo dos oficiais de justiça para devolução de mandados. De acordo com o art. 266 do CN o prazo para cumprimento é de 15 dias, expirado esse prazo, o sistema gera pendência de não cumprimento. Ocorre que nos casos de mandados de intimação para audiência, tal prazo deveria ser flexionado, de forma a permitir a devolução em data próxima à audiência, para não geral tal pendência. Outro exemplo é a dificuldade de interligação dos Sistemas Projudi/SEEU/BNMP/SESP, os quais, frequentemente, impedem o cumprimento de ordens urgente de prisão e soltura.</t>
  </si>
  <si>
    <t>Whatsapp ;Teams ;</t>
  </si>
  <si>
    <t>Considero o SEI um péssimo sistema. Talvez se aparecessem as listagens das opções conforme o assunto...</t>
  </si>
  <si>
    <t>Melhora no projudi, no sentido de se criarem menos telas de confirmação, reduzindo o número de cliques desnecessários no mouse e, ainda, interface mais amigável do SIGA e SEI, que são confusos.</t>
  </si>
  <si>
    <t>É necessário ampliar a equipe que mantém o sistema Hermes. Há muitas melhorias que precisam ser feitas para agilizar o trabalho assim como aumentar a qualidade do serviço das unidades que utilizam essa ferramenta. Desde que foi instituída forma atual de realizar solicitações de alterações via formulário SEI, a burocracia aumentou a um ponto insuportável que prejudicou ainda mais o atendimento.</t>
  </si>
  <si>
    <t xml:space="preserve">A ferramenta de pesquisa no site do TJ (intranet e externo) traz um monte de informação, mas raramente o que preciso.
Já estou logado no Projudi e quando preciso de ajuda ele pede login!!!??? - Quando faço login envia parfa umna pagina para que desperdiça meu tempo para procurar o manual do projudi. se não consegue remeter diretamente a ajuda, põe o Projudi em destaque.
SUGESTÃO
Conversa com usuário leigo para construir os menus e usa uma linguagem para quem não é da área de TI.
</t>
  </si>
  <si>
    <t>Fazer atualizações do projudi em horários em que os servidores não estejam trabalhando, pois a indisponibilidade do sistema atrapalha muito o nosso trabalho.
Uma sugestão seria vincular a leitura dos mensageiros vinculados a processos ao projudi, pois hoje temos que expedir os ofícios, enviar, juntar a leitura do mensageiro e ainda juntar a resposta. E nos casos em que não há respostas muitas vezes o processo fica perdido com a pendência de expedido e não lido.</t>
  </si>
  <si>
    <t>Seria ótimo se alguns sistemas fossem unificados (não ter um sistema específico pra pedir materiais, por exemplo isso fosse inserido num procedimento dentro do SEI ou do SIGA), e claro, que algumas solicitações de cunho particular (elogios, anotação tempo serviço INSS, etc, fosse feito no Hércules, de uma forma mais restrita).
No mais, os sistemas são ótimos, e há possibilidade de pedir melhorias.</t>
  </si>
  <si>
    <t>precisamos de câmara e microfone para atender aos advogados por vídeo conferencia.</t>
  </si>
  <si>
    <t>Não fazer grandes conesrtos no Projudi no horário do trabalho dos usuários.</t>
  </si>
  <si>
    <t xml:space="preserve">Sistema Hércules, não possibilita ao Magistrado, acesso às competências da chefia de secretaria, deveria possibilitar a delegação de competências ao chefe de Secretaria sem excluir o Magistrado da funcionalidade.
O sistema Projudi passa por várias atualizações durante o horário de expediente, o que faz com que o mesmo fique instável, prejudicando o fluxo de trabalho.
</t>
  </si>
  <si>
    <t xml:space="preserve">um dos atendimentos jamais foi efetivado e o outro somente foi respondido fora do prazo e após reclamação formal </t>
  </si>
  <si>
    <t>Maior agilidade e retorno mais rápido nas solicitações de serviços presenciais, como os que foram solicitados pelo nosso gabinete (verificação de problema in loco). Quanto aos serviços prestados remotamente, está tudo satisfatório. 
R9-(um dos atendimentos jamais foi efetivado e o outro somente foi respondido fora do prazo e após reclamação formal )</t>
  </si>
  <si>
    <t>Apenas dificuldade com o atual SIGA, mesmo lendo manual. O sistema não é tão bom quanto o anterior, apresentar maiores empecilhos.</t>
  </si>
  <si>
    <t>As modificações havidas nem sempre são satisfatórias. Os pedidos de algum ajuste ou alteração sempre são enviados a uma lista de espera e não se resolve.</t>
  </si>
  <si>
    <t>Embora muito bom, poderia ser mais simples a maneira de pedir, somente solicitação, vinculação do servidor e equipamento.</t>
  </si>
  <si>
    <t>Uma sugestão é a integração do Projudi com o SNBA e com o Sistac (Sistemas do CNJ), para que não precisemos realizar o mesmo trabalho duas vezes.
Outra coisa que é horrível é trabalhar com o BNMP2.0, tanto no Projudi quanto no SEEU.
Mas a culpa não é do setor de informática, é do CNJ. O DTIC é sempre excelente, só tenho a agradecer!</t>
  </si>
  <si>
    <t xml:space="preserve">Acredito que a TI atende bem as necessidades de serviços quando requisitada, mas poderia se antecipar e promover mudanças de maneira proativa e em busca de soluções mais inovadoras. </t>
  </si>
  <si>
    <t>O suporte prestado pelo DTIC é muito bom, sempre fui bem atendido e o problema resolvido com tempestividade. A dificuldade percebida é mais quando se necessita de alguma melhoria nos sistemas que aparentemente entra numa fila e nunca é concluída</t>
  </si>
  <si>
    <t xml:space="preserve">Eu trabalho como Oficial de Justiça. Eu precisava de um sistema no smartphone que tivesse assinador digital para que eu pudesse devolver os mandados. Hoje, preciso voltar ao Fórum ou acessar um computador que tenha acesso ao sistema Windows para conseguir finalizar o meu serviço.    </t>
  </si>
  <si>
    <t>Aumentar a capacidade da caixa de entrada dos emails corporativos e individuais, pois lota rapidamente e os emails novos acabam sempre voltando. precisamos sempre fazer limpas e excluir emails que não poderíamos excluir.</t>
  </si>
  <si>
    <t>Contratação de ERP.</t>
  </si>
  <si>
    <t>Retorno da base de conhecimentos; disponibilização de recursos existentes de forma menos burocrática como por exemplo o módulo de secretaria unificada para todas as secretarias unificadas.</t>
  </si>
  <si>
    <t xml:space="preserve">Tenho só a agradecer e a parabenizar a todos pelo trabalho. </t>
  </si>
  <si>
    <t>Atendimento no SIGA está péssimo, além da demora imensa para resolverem coisas simples, muitas vezes a pessoa que atende não consegue entender o que está sendo pedido, mesmo sendo uma solicitação simples, o antigo SAU era bem melhor.
Com relação ao PROJUDI, as frequentes quedas e lentidão do sistema é vergonhosa.</t>
  </si>
  <si>
    <t>Precisamos solicitar junto ao administrador do sistema SEI  que seja criada uma ferramenta para facilitar a busca de expedientes de forma mais eficiente e rápida.    No campo de acesso rápido poderia ser incluída a CEVID-TPR no lugar do ícone "CORONAVÍRUS" depois da retomada em janeiro, pois temos que facilitar o acesso às vítimas e familiares sobre os serviços da Coordenadoria da Mulher em situação de violência doméstica.</t>
  </si>
  <si>
    <t>O sistema SAU, que foi descontinuado, era muito melhor para o usuário que o sistema SIGA. No SIGA temos que classificar demais as demandas e nem sempre há o enquadramento correto, bem como o tempo de resposta ficou muito maior. No SAU criávamos perfils no Projudi para estagiários em questão de minutos, no SIGA a criação tem levado dias.
O sistema SIGA não atende a demanda de maneira satisfatória.</t>
  </si>
  <si>
    <t>Teams ;e-mail ;Whatsapp ;Mensageiro;Telefone - Ramal Direto;</t>
  </si>
  <si>
    <t>Priorizar sempre a comunicação entre os servidores do Departamento, fazendo com que frequentemente saibamos o que está sendo feito e desenvolvido.</t>
  </si>
  <si>
    <t>Atualização constante dos sistemas internos com novas versões que permitam a integração de dados com BI e AI.</t>
  </si>
  <si>
    <t xml:space="preserve">Muitos cliques para assinar uma decisão ou despacho. Lentidão frequente no projudi, quase diariamente. Os sistemas HERCULES,HERMES E SEI são muito burocráticos e difíceis de operar, muitoo ruins mesmo. Precisa evoluir com eles. </t>
  </si>
  <si>
    <t xml:space="preserve">SIGA: abertura de link para cadastro de usuários das equipes de apoio especializado (entidades de acolhimento, conselhos tutelares, etc). Temos que solicitar a habilitação no Projudi na parte de dúvidas.
SIGA: agilidade no atendimento. Tenho demandas que não obtive resposta e o procedimento fechou automaticamente 
EQUIPAMENTOS: falta de fornecimento de webcam
</t>
  </si>
  <si>
    <t>O DTIC conta com uma equipe de analistas muito dedicada e competente, logo de início quero registrar e ressaltar isto. O que ocorre é que há uma demanda muito grande por desenvolvimento de sistemas, de modo que sentimos dificuldade em obter as soluções necessárias num horizonte razoável de tempo. Há projetos de grande impacto e repercussão que permanecem longamente na fila de priorizações do Comitê de Governança. Além disso, muitas vezes as demandas que provêm diretamente da cúpula diretiva recebem prioridade absoluta e, como consequência, demandas de longa data das unidades administrativas ficam em aberto, o que nos gera uma sensação de impotência, já que a melhoria de diversas atividades perpassa, necessária e inescapavelmente, por desenvolvimento de sistemas. Por essas razões, acredito que seja preciso reforçar as equipes do Departamento.</t>
  </si>
  <si>
    <t>O sistema SIGA ainda carece de melhorias. Os chamados são muito confusos para abrir e diversas vezes tenho dificuldades para encontrar o tópico certo para o meu problema.</t>
  </si>
  <si>
    <t xml:space="preserve">Cordialidade, eficiência e proatividade seriam bem-vindas. Ouvir o usuário, dos Sistemas, para saber das reais necessidades, é imprescindível para que seja atingido um grau de excelência em todos os serviços prestados. </t>
  </si>
  <si>
    <t>Não resolvem o problema e não esclarecem as dúvidas</t>
  </si>
  <si>
    <t>Otimizar o projudi de modo que funcione continuamente e não fique caindo ou fora do ar toda semana. E quando funciona, em geral, fica muito lento.
R9-(Não resolvem o problema e não esclarecem as dúvidas)</t>
  </si>
  <si>
    <t>Parabéns! Atendimento rápido e eficiente. Nota 1.000 para todos!</t>
  </si>
  <si>
    <t xml:space="preserve">O SIGA é horrível, pior sistema já criado pelo TJPR. </t>
  </si>
  <si>
    <t xml:space="preserve">Criar um espaço para consulta geral que informe os problemas diários e previsão de retorno ou ainda uma espécie de quadro de avisos "manutenção do sistema programada para xxxx" - "problemas na impressão do mensageiro em análise" - etc. Evitando abertura de vários chamados p/o mesmo problema principalmente se já estão endereçado. Além disso, permitindo que possamos nos programar para voltar a usar o sistema em outro horário, reorganizando a agenda com outras atividades. Outro espaço com "dicas" de quais sistemas usar para qual finalidade, ou dicas de relatórios para agilizar determinadas tarefas, ou ainda orientações gerais. As pessoas desconhecem o potencial dos sistemas disponíveis. </t>
  </si>
  <si>
    <t>Informar com antecedência quando forem realizadas alterações no PROJUDI. Otimizar o número de cliques para evitar LER.</t>
  </si>
  <si>
    <t>Após a mudança da página do Tribunal, as informações estão menos visíveis. Também, ao se utilizar um monitor menor (notebook ou celular), é impossível visualizar os menus que abrem das abas superiores da página.</t>
  </si>
  <si>
    <t>Acredito que o TEAMS enquanto solução para videoconferência não é adequada. A ferramenta do CISCO - Webex atendia melhor as necessidades da Serventia</t>
  </si>
  <si>
    <t xml:space="preserve">1- Projudi: Existem muitas partes repetidas no projudi, muitos cadastros duplicados ... deveria haver uma atuação mais intensa na parte de unificação de cadastros ... 
 2-Projudi: os cadastros de endereços das partes deveriam ter a data de criação e data de modificação visível na aba de partes/contatos, pois têm partes que já tem mais de 10 endereços cadastrados e não e possível saber qual foi o endereço mais antigo ou o mais novo que foi cadastrado no projudi.
3- Projudi: o telefone da parte deveria aparecer no cadastro dela dentro do processo no projudi... quando uma parte tem mais de um processo, para ver se tem o telefone, temos que entrar em partes/contato/Visualizar telefones da parte .... para facilitar já tinha que mostrar a informação em  "partes/contato" e se tem telefone ativo cadastrado em outro processo, não precisaria ter que cadastrar novamente no novo processo, ou pra facilitar tinha que ter um botão "importar telefones ativos" para facilitar nossos trabalhos. </t>
  </si>
  <si>
    <t xml:space="preserve">Existe a necessidade de se disponibilizar Wi-Fi nos fóruns, para que a população e os servidores possam atender melhor a população. </t>
  </si>
  <si>
    <t>Teams ;Mensageiro;</t>
  </si>
  <si>
    <t xml:space="preserve">SIGA não é intuitivo.
Impossível localizar as informação na inter e intranet do TJ, sempre faço consulta pelo google, por ex digito agenda TJPR no google para então entrar diretamente. </t>
  </si>
  <si>
    <t>O sistema SAU era muito mais eficaz, fácil e respondido prontamente, diferente do SIGA. Na minha opinião a troca de sistema piorou o atendimento.</t>
  </si>
  <si>
    <t>A possibilidade de pedido de mudanças no PROJUDI, considerando que algumas mais atrapalham que ajudam, deveria ser possível ser feita por servidores via SIGA.</t>
  </si>
  <si>
    <t>Atendimento dos prestadores poderiam ser melhorados.</t>
  </si>
  <si>
    <t>Nossa Informática é TOP!</t>
  </si>
  <si>
    <t>não tenho sugestões, no momento</t>
  </si>
  <si>
    <t>Resposta sem valor</t>
  </si>
  <si>
    <t xml:space="preserve">O problema está na demora no atendimento das alterações e melhorias no sistema. </t>
  </si>
  <si>
    <t xml:space="preserve">Sempre atenciosos, atendendo nossas demandas. </t>
  </si>
  <si>
    <t xml:space="preserve">Melhoria no sistema Projudi, evitando quedas no sistema, em especial durante o expediente forense. Em caso de solicitação de atendimentos no SIGA ou outros sistemas análogos, se houver necessidade de contato com outro setor/responsável, que a providência já seja tomada pelo próprio servidor atuante do departamento de informática, evitando novo protocolo/contato pelo magistrado solicitante. </t>
  </si>
  <si>
    <t>Sem sugestões</t>
  </si>
  <si>
    <t>O SIGA deveria mudar as telas e ser simplificado, facilitando registrar os pedidos e acompanhá-los. Já apresentei sugestões conforme chamado "S13363 - PORTAL SIGA". Att.</t>
  </si>
  <si>
    <t>O sistema que apresenta problema é o PROJUDI, em razão de sua frequente instabilidade, o que acaba comprometendo o desempenho das funções dos servidores. Como sugestão de melhorias ao sistema PROJUDI: a) assinatura digital que os consulados de outros países aceitem; b) automatização da distribuição dos mandados de intimação, citação, penhora; c) automatização da juntada das pesquisas feitas nos sistemas SISBAJUD, RENAJUD, INFOJUD e afins.</t>
  </si>
  <si>
    <t>Teams ;SIGA;</t>
  </si>
  <si>
    <t>Várias vezes recebo ligação externa de pessoas que não conseguem contato com o DTIC.</t>
  </si>
  <si>
    <t xml:space="preserve">Mais atenção, respostas... encaminhamento adequado nas resoluções. Abrirem-se mais para sugestões jurídicas para adequarem os sistemas ao nosso serviço, e não o contrário, como muitas vezes o fazemos. Por exemplo, no SAU ainda tenho um chamado de 2014 em aberto, aguardando atendimento. Creio ser uma servidora prestativa e atenta, sempre buscando melhores soluções e parcerias dentre nossa secretaria (Vara de Fazenda Pública) e a equipe do DTIC. Sei que agora existe o Gesprijud, mas muita coisa poderia ter sido resolvida antes pelo DTIC. Agradeço a oportunidade de me manifestar. </t>
  </si>
  <si>
    <t>O Projudi tem sofrido frequentes instabilidades, o que prejudica o andamento do trabalho - este seria o ponto mais negativo do sistema. 
Apesar disso, sempre que qualquer tipo de auxílio se faz necessário, o atendimento dos técnicos do DTIC é excelente, cordial e muito ágil. A equipe está de parabéns!</t>
  </si>
  <si>
    <t>O sistema Hermes patrimônio e relativamente complexo para se utilizar.
O sistema Hércules, no que se refere ao cadastramento de pessoas do Foro Extrajudicial é muito detalhado e de difícil operação.
O sistema projudi sofre de instabilidade, e as vezes é muito difícil trabalho. Ontem mesmo, dia 13/12/2021 ficou instável até que um servidor de primeiro grau abrisse um chamado para solicitar reparos no sistema, que foi reiniciado.</t>
  </si>
  <si>
    <t>O novo portal abertura de chamados de informática não prático, é burocrático e parece retroceder em relação ao modelo anterior.
O sistema projudi tem apresentado elevada instabilidade.</t>
  </si>
  <si>
    <t>Eu só não gosto do SEI, acho muito burocrático.</t>
  </si>
  <si>
    <t>Não há</t>
  </si>
  <si>
    <t>Sistema projudi poderia ser mais estável.</t>
  </si>
  <si>
    <t xml:space="preserve">- Melhorar o editor de texto do Projudi;
- Melhorar o layout dos documentos do tribunal, com padronização conforme a nova marca do TJ;
- Possibilidade de uso de ícones de " Visual law" em mandados e documentos destinados ao público externo;
- Possibilidade de uso do Projudi para aparelhos Android e IOS, em forma de APP, pelo menos para consulta processual, fazendo com que quem trabalhe em serviço externo possa ter mais facilidades para esclarecimentos de dúvidas;
- Criação de aplicativo para certificação mais célere de mandados pelos Oficiais de Justiça;
- Criação de QR Codes no corpo dos mandados, substituindo as chaves de acesso e a contrafé virtual, contendo informações processuais, links de audiências, link do Balcão Virtual e possíveis vídeos de fácil compreensão com dicas do conteúdo do mandado (ex: https://www.tjdft.jus.br/institucional/imprensa/noticias/2021/setembro/tjdft-lanca-programa-e-adota-uso-de-linguagem-simples-e-direito-visual)
</t>
  </si>
  <si>
    <t>Por vezes falta assertividade nas soluções pela Central; falta disponibilização de infra para realização do trabalho, dadas as circunstâncias atuais (falta câmera, falta microfone, wi-fi é instável às vezes)</t>
  </si>
  <si>
    <t>Como os alvarás eletrônicos já estão interligados à Caixa Econômica Federal, também poderia haver remessa para Caixa via próprio processo/Projudi, não sendo necessário expedição de ofício para Caixa e encaminhamento via SEI/e-mail.</t>
  </si>
  <si>
    <t>Projudi poderia criar uma ferramenta para que os assessores de magistrados de primeiro grau, em especial dos juízes substitutos, conseguissem visualizar as conclusões de uma maneira mais eficiente.
precisar entrar em cada vara e cada comarca dificulta bastante o trabalho.</t>
  </si>
  <si>
    <t>Disponibilizar cursos de utilização dos sistemas e das máquinas desde o básico até o avançado para servidores e magistrados (especialmente desembargadores).</t>
  </si>
  <si>
    <t>Melhorias com relação à interface do sistema Siga. Visualmente ele é muito bonito, mas às vezes sinto falta do sistema anterior, que não era tão bonito visualmente, mas era eficiente. Com relação ao Sistema Projudi, no cadastramento das partes, tornar a informação CEP obrigatória no cadastro de ambas as partes e não permitir com o avanço no cadastramento da ação, sem o preenchimento de tal informação.</t>
  </si>
  <si>
    <t>Teams ;Telefone - Ramal Direto;Mensageiro;</t>
  </si>
  <si>
    <t>Poderia melhorar o alvará eletrônico para possibilitar transferências de valores apreendidos e decretado perdido para o SENAD/FUNAD, bem como possibilitar transferência de fiança ao FUNJUS, FUNREJUS, FUPEN, conforme o caso, do mesmo modo que se faz com a transferência/pagamento aos oficiais de justiça.</t>
  </si>
  <si>
    <t>O sistema projud tem tido muita instabilidade, há necessidade de se superar essa dificuldade.</t>
  </si>
  <si>
    <t>Junto ao projudi, na área da familia, deveria haver a opção de alvará de soltura por acordo entre as partes, pq temos que utilizar (quitação) e nas observações inserir que foi acordo entre as partes.
Seria interessante a opção de cadastrar o RG de outros Estados tbem. Quando expede mandado de prisão para o Estado de São Paulo, por exemplo, é obrigatório ter o RG cadastrado e essa opção só está disponível para os RGs expedidos no Paraná (quanto se vai atualizar o cadastro)</t>
  </si>
  <si>
    <t>Os atendimentos são finalizados sem atendimento, ou atendimento parcial. Leitura parcial das solicitações. Encerramento sem encaminhamento à equipe competente. Falta de compreensão. Demora.</t>
  </si>
  <si>
    <t>Resolver definitivamente os problemas de gravação e acesso aos vídeos no Teams.
Maior atenção durante o atendimento dos chamados SIGA.
Mais crédito pela equipe do DTIC quanto aos problemas apontados pelos usuários, e interesse em resolver (principalmente PROJUDI).
Chamados que não precisariam passar pela burocracia de ir para CGJ, avaliar urgência, poderiam ser resolvidos mais rapidamente, em vez de solicitar que envie proposta de melhoria pelo SEI, o que é muito burocrático e demorado.
Melhorar a comunicação com o usuário final (servidores) quando há necessidade atualizações ou novidades, verificar aplicabilidade, como funcionará na prática, enfim, conversar com o usuário.
R9-(Os atendimentos são finalizados sem atendimento, ou atendimento parcial. Leitura parcial das solicitações. Encerramento sem encaminhamento à equipe competente. Falta de compreensão. Demora.)</t>
  </si>
  <si>
    <t>Os serviços prestados são ágeis e eficientes</t>
  </si>
  <si>
    <t>O foco, em especial do PROJUDI, deve ser nas necessidades dos usuários, magistrados, servidores e advogados. Assim, toda e qualquer modificação deveria ser objeto de consulta e deliberação prévia junto aos usuários.</t>
  </si>
  <si>
    <t>o maior problema é a constante instabilidade do Projudi o que dificulta muito a realização de atividades diarias, principalmente em períodos onde se sabe ser grande de grande uso por advogados como vespera e retorno de feriados, recessos e segundas feiras.</t>
  </si>
  <si>
    <t xml:space="preserve">O sistema de pesquisas de jurisprudência precisa de aprimoramento, é o pior serviço disponibilizado atualmente. Poderia ser assemelhado ao STJ.
</t>
  </si>
  <si>
    <t>Caminhos mais simples no Siga para os usuários abrirem seus chamados.</t>
  </si>
  <si>
    <t>1) Plantão tecnico para atendimento durante o plantão judiciário.
2) Melhoria no SIGA na parte de habilitação no projudi 1 grau, o sistema automatizado apresenta erros com frequencia, sugiro inserir a possibilidade de habilitação dentro do proprio projudi.
3) Possibilitar que o magistrado tenha competência para habilitar e desabilitar todos vinculados à sua comarca, e não apenas aqueles com vínculo imediato, facilitando assim a remoção de funcionários e juizes antigos.
4) Sistematizar o manual do Projudi de maneira a facilitar o acesso às informações aos usuários internos</t>
  </si>
  <si>
    <t xml:space="preserve">PROJUDI-Tarefas administrativas/burocráticas </t>
  </si>
  <si>
    <t>No sistema SIGA ainda tenho certas dificuldades ao buscar o caminho certo para fazer os pedidos. Uma vez tentei acessar o link de sugestões, mas não consegui prosseguir. Para pedir os acessos aos sistemas para um novo estagiário, tive de fazer diversas solicitações individuais, ao passo que no antigo sistema SAU era possível pedir todos de uma só vez.</t>
  </si>
  <si>
    <t>O única problema que eu vejo é a instabilidade constante do sistema Projudi.</t>
  </si>
  <si>
    <t>Correções do sistema PROJUDI, apesar de serem realizadas aos finais de semana normalmente, afetam o trabalho no 1º dia útil seguinte (sistema fica lento e com bugs). O TJPR deveria organizar melhor o procedimento, considerando ser nossa única ferramenta de movimentação processual.</t>
  </si>
  <si>
    <t xml:space="preserve">Quanto ao Projudi, apesar de alguns momentos de instabilidade, segue sendo um dos melhores sistemas </t>
  </si>
  <si>
    <t>sempre fui atendida de maneira eficiente e rapidamente.</t>
  </si>
  <si>
    <t xml:space="preserve"> O(a) analista foi descortês;  </t>
  </si>
  <si>
    <t>Os servidores do DTIC são extremamente atenciosos e prontos em ajudar. No entanto, há alguns problemas que enfrentamos em nossa Comarca com a internet, que muitas vezes cai, e com a falta de no breaks, pois temos frequentes quedas de energia. Além disso, acredito que o TJ poderia tentar unir a maior quantidade de informações em um único sistema, pois a quantidade de acessos a diversos sistemas muitas vezes inviabiliza o trabalho da Secretaria: e-mail pessoal, e-mail da secretaria, mensageiro, malote digital, hércules, sei, siga, etc, fora os sistemas para a execução dos trabalhos.</t>
  </si>
  <si>
    <t>Sugiro, com todo respeito, que as atualizações nos sistemas sejam realizadas fora do horário de expediente e que haja comunicação prévia, clara e destacada acerca das atualizações/manutenções quando realizadas no período de expediente. 
O sistema SIGA não é claro e prático. Perde-se muito tempo tentando adivinhar em qual ícone tem que selecionar para ver solucionado o problema.</t>
  </si>
  <si>
    <t>Há muita demora na resposta para chamados do SIGA-ME que demanda apoio especializado (dúvidas sobre projudi, SEEU, mandados de prisão, alvará de soltura) e algumas vezes não foi fornecida orientação suficiente. Várias vezes tive que aguardar a resposta, quando ela veio foi insatisfatória e precisei ir atrás da solução ligando em diversos setores e falando com diversos servidores e por fim, na maioria das vezes, descobri que a solução era simples. Se constasse a solução de todo problema que aparece/é resolvido no banco de dados do apoio especializado pouparia muito tempo e stress.
Tenho um problema na habilitação de servidor em e-mail que não é resolvido, foi aberto SAU e não foi resolvido, quando migrou para o SIGA-ME abri o chamado mas também não foi resolvido e ninguém responde, poderiam ao menos responder os chamados.</t>
  </si>
  <si>
    <t>GOSTARIA DE REGISTRAR MINHA SATISFAÇÃO EM RELAÇÃO AOS SERVIDORES DO DTIC DE CURITIBA. O ATENDIMENTO DELES É COM EXCELÊNCIA. SEMPRE PRONTOS A NOS AJUDAR NAS HORAS "COMPLICADAS". PARABÉNS DTIC.</t>
  </si>
  <si>
    <t xml:space="preserve">As impressoras fornecidas deixam muito à desejar em nossa Comarca. Problemas com impressão são diários. </t>
  </si>
  <si>
    <t>Disponibilização de telefones de contato</t>
  </si>
  <si>
    <t>Telefone - Ramal Direto;Teams ;</t>
  </si>
  <si>
    <t xml:space="preserve">Que as soluções sejam voltadas às necessidades do usuário e não do DTIC, que sejam retiradas do PROJUDI as rotinas desnecessárias, as tarefas redundantes e os cliques desnecessários. </t>
  </si>
  <si>
    <t>o sistema é ruim, confuso, não conseguimos identificar de pronto como fazer o pedido certo e muitas vezes fazemos errado e não somos atendidos, ou seja, falta clareza e funcionabilidade, além de que muitos pedidos em relação ao mandados do CNJ que não foram resolvidos</t>
  </si>
  <si>
    <t>O departamento de Informática nem sempre é parceiro do servidor, a impressão que tenho é de que sempre é um fardo atender o que pedimos. 
R9-(o sistema é ruim, confuso, não conseguimos identificar de pronto como fazer o pedido certo e muitas vezes fazemos errado e não somos atendidos, ou seja, falta clareza e funcionabilidade, além de que muitos pedidos em relação ao mandados do CNJ que não foram resolvidos)</t>
  </si>
  <si>
    <t>O atendimento por meio do Balcão Virtual, me parece, deveria ser suspenso enquanto não fossem disponibilizados câmera e microfone para os usuários.</t>
  </si>
  <si>
    <t xml:space="preserve">Aumentar a interação com o usuário final, permitindo-se que medidas sejam adotadas de modo verdadeiramente prático e, em consequência, efetivo. </t>
  </si>
  <si>
    <t>Achei apenas que as mudanças ocorridas no SAU/SIGA, no portal do TJ e no SEI deixaram a experiência mais complicada. Ficou mais difícil encontrar o que eu preciso e o layout das páginas e dos ícones não é intuitivo como anteriormente.</t>
  </si>
  <si>
    <t>As soluções e o suporte técnico oferecidos pelo DTIC, com a chancela da Presidência do Tribunal, durante o período de teletrabalho extraordinário foram, para dizer o mínimo, excepcionais, sobretudo no ano de 2020. O atendimento prestado foi célere, desburocratizado e muito satisfatório. Houve a implementação de ferramentas tecnológicas modernas e eficazes, que não só viabilizaram a entrega da prestação jurisdicional adequada e ininterrupta, como contribuíram para o aumento da produtividade e da qualidade do trabalho desenvolvido, apesar do contexto pandêmico.
Assim, a primeira sugestão é que, com a iminente retomada do trabalho presencial integral, os preceitos observados no período de exceção sigam orientando as atividades do DTIC.
No mais, sugiro a padronização, ao menos, dos procedimentos mais corriqueiros sob a competência das diversas subdivisões do DTIC (suporte básico para software e hardware, como habilitações/desabilitações em sistemas administrativos e judiciais, fornecimento/manutenção de equipamentos de informática, etc.), com a disponibilização de materiais explicativos contendo, de forma didática e atualizada, informações essenciais acerca de cada procedimento (p. ex., como e quem pode fazer a solicitação, os pré-requisitos, o setor responsável por fornecer o suporte, o prazo de atendimento, eventual regulamentação normativa), de fácil consulta por magistrados, servidores e estagiários do Tribunal, otimizando, com isso, o tempo despendido na tarefa, tanto pelas unidades solicitantes quanto pelo DTIC.</t>
  </si>
  <si>
    <t>Referente ao SIGA, acho complicado encontrar nas muitas opções, o item correspondente ao que é solicitado, demandando bastante tempo de procura e às vezes é devolvido porque não é naquele item selecionado.</t>
  </si>
  <si>
    <t xml:space="preserve">O Sistema SEI é muito complicado, até hoje não sei como usá-lo, tendo que pedir ajuda a algum colega. E uma sugestão seria um sistema de registro de informações para consulta durante o trabalho, uma espécie de Arquivo de orientações, perguntas e respostas...por ex: o chefe vai passando diversas orientações ao longo do ano, que se não anotarmos em nossos arquivos pessoais, não encontramos em outros locais. </t>
  </si>
  <si>
    <t>expedição de boletos de custas para oficiais de justiça é muito ruim. Não há possibilidade de alterar a porcentagem de pagamento quando há muitos réus. Só aceita números inteiros, o que pode gerar erro no valor a pagar.</t>
  </si>
  <si>
    <t xml:space="preserve">O Sistema SIGA, ao meu ver, ficou um pouco confuso na questão dos chamados. Pode ser questão de se habituar a nova plataforma, mas tenho mais dificuldade de pedidos nesse novo sistema. Poderia existir um meio de auxílio subsidiário. Alguns casos de chamados ficam de dificil enquadramento, principalmente em relação a sistemas convenios (não há todos os tipos de convenios ali), A minha página do SIGa às vezes dá erro na hora de carregar. </t>
  </si>
  <si>
    <t>Racionalizar, no máximo, o sistema, para que o juiz se preocupe cada vez menos com questões administrativas, destinando os seu tempo de trabalho (e cliques no sistema) ao ato de julgar.
Ouvir, de maneira geral, os interessados antes das modificações a serem efetivadas, para que se possa justamente adequar a situação posta acima.</t>
  </si>
  <si>
    <t>Não há câmeras para colocar nos computadores do TJPR. Não posso fazer atendimento dentro da unidade judiciária e agora não posso atender do meu computador particular da minha casa.</t>
  </si>
  <si>
    <t>Um Projudi próprio para o CEJUSC.
O sistema atual é uma adaptação do que foi criado para ser utilizado no juizado especial e não atende inteiramente o cejusc. É um remendo atrás do outro que tem que ser feito para atender aos cejusc (são 140 unidades judiciárias dessas no TJPR).
R9-(Não há câmeras para colocar nos computadores do TJPR. Não posso fazer atendimento dentro da unidade judiciária e agora não posso atender do meu computador particular da minha casa.)</t>
  </si>
  <si>
    <t>Os pedidos são sempre negados, não há um controle sobre as demandas que realmente importam relacionadas ao Projudi, formas de agilizar os procedimentos e auxiliar no andamento dos processos. Não há quem faça essa análise de demandas parecidas ou iguais dentro do Detic.</t>
  </si>
  <si>
    <t>No sentido de priorizar o principal Sistema do TJ, qual seja, o Projudi, o atendimento é muito precário. A priorização de tratamento e identificação de problemas/soluções que agilizariam o dia a dia dos servidores deveria ser priorizado. O Projudi precisa se tornar o foco central de atuação e melhorias junto a integração de sistemas no TJPR possibilitando, assim, por meio da tecnologia, maior agilidade na tramitação de processos e maior satisfação social.
R9-(Os pedidos são sempre negados, não há um controle sobre as demandas que realmente importam relacionadas ao Projudi, formas de agilizar os procedimentos e auxiliar no andamento dos processos. Não há quem faça essa análise de demandas parecidas ou iguais dentro do Detic.)
R9-(Os pedidos são sempre negados, não há um controle sobre as demandas que realmente importam relacionadas ao Projudi, formas de agilizar os procedimentos e auxiliar no andamento dos processos. Não há quem faça essa análise de demandas parecidas ou iguais dentro do Detic.)</t>
  </si>
  <si>
    <t>Incluir mais classificações para minutas/decisões lançadas pelos magistrados e não retirar as classificações antigamente existentes. Por exemplo, retiraram a classificação de "concessão busca e apreensão e vista ao Ministério Público".</t>
  </si>
  <si>
    <t>Sem sugestões.....só teve algumas respostas que assinalei como: NÃO SE APLICA, em virtude de estar em teletrabalho ordinário.</t>
  </si>
  <si>
    <t xml:space="preserve">Seria importante disponibilizar computador com câmera ou apenas câmera para conectar nos computadores das equipes técnicas (assistente social e psicólogo) e ERAMs. </t>
  </si>
  <si>
    <t>Melhorias em relação ao sistema Projudi para que não fique indisponível com frequência. Ultimamente tenho visto muitas melhorias, essa seria a única reclamação.</t>
  </si>
  <si>
    <t>O Siga pode ser muito bom para a organização do DTIC, subdivisão dos chamados conforme os setores etc, mas para mim representou um atraso na resolução de problemas. Os chamados antes do SIGA eram atendidos com muito mais agilidade. Agora coisas que antes eu resolvia em 1 dia levou 1 semana para solucionar (exemplo: correção de nome de partes no projudi, equipe responsável de PIAA- BACEN levou dias pra fechar o chamado dizendo que eu tinha que entrar em contato com outro local....</t>
  </si>
  <si>
    <t>Nos horários de pico (13:30 as 16:00 sinto dificuldades de acessar o projudi pois fica lento e dificulta o trabalho. Solicito seja implementado mecanismos para evitar essa lentidão e difícil acesso pois dificulta muito a produtividade de todo o gabinete.</t>
  </si>
  <si>
    <t>Cumprimento dos prazos estabelecidos no SIGA para resolução dos problemas.</t>
  </si>
  <si>
    <t>PROJUDI com muita instabilidade.</t>
  </si>
  <si>
    <t>A forma anterior de exportação de processo no Projudi era melhor, mais rápida.</t>
  </si>
  <si>
    <t xml:space="preserve">Os maiores problemas que venho percebendo é a qualidade da internet no interior, às vezes ficando mais de dia sem internet, o que ocasionará um verdadeiro caos com a volta do trabalho presencial. O segundo ponto que gera grave transtorno é a instabilidade do projudi, uma vez que sem o sistema no ar, funcionando com velocidade, perdemos muito tempo de trabalho e isso gera sobrecarga. Fora isso, quero parabenizar a equipe que gerencia o PROJUDI pelo conjunto da obra. O sistema possui inúmeras ferramentas que podem facilitar a organização do nosso trabalho. Também parabenizo o Desembargador Marcelo pois é incansável na busca de melhorias no sistema e de uma humildade ímpar no trato com os magistrados, sempre explicando a origem dos problemas que ocorrem no sistema. </t>
  </si>
  <si>
    <t>Otimizar e clarear o novo sistema SIGA, pois o seu uso é complicado, o seu manuseio é de dificil interpretação e compreensão de qual é a aba correta para se solicitar os serviços necessários para a secretaria.</t>
  </si>
  <si>
    <t>Informo que trabalho com o sistema de precatórios e tenho inúmeras dificuldades. assim, entendo que o sistema tinha que ser integrado com o Projudi, o que facilitaria  muito o serviço para o preenchimento deste formulário de precatórios.
Também entendo, que o sistema de alteração das partes deveria ser facilitado, dando acesso a uma pessoa por cartório para fazer essa alteração. Assim, o serviço iria agilizar muito.</t>
  </si>
  <si>
    <t>Criação de um plantão do DTIC para atender os juízes plantonistas, redução de cliques no PROJUDI, não transferir aos juízes através do Projudi tarefas burocráticas típicas da secretaria, propiciar participação efetiva da magistratura de 1o grau no desenvolvimento dos sistemas e não realizar mudanças nos sistemas que impactem na rotina de trabalho da magistratura sem previamente ouvir de fato a magistratura</t>
  </si>
  <si>
    <t xml:space="preserve"> </t>
  </si>
  <si>
    <t>além de descortesia, há má vontade de solucionar o problema</t>
  </si>
  <si>
    <t>Simplificação do PROJUDI, sobretudo quanto à classificação de decisões (muito vezes com retrabalho)
É preciso estabelecer o princípio de que os sistemas devem se ajustar à forma de tramitação dos processos, e não o contrário  
R9-(além de descortesia, há má vontade de solucionar o problema)</t>
  </si>
  <si>
    <t>Necessidade de tornar o projudi uma ferramenta mais fácil e dispnível, já que vem sempre ficando fora do ar.</t>
  </si>
  <si>
    <t>A equipe do DTIC está de parabéns... melhor TIC entre os tribunais.</t>
  </si>
  <si>
    <t xml:space="preserve">Poderiam ser muito melhores, o PROJUDI poderia ter muitas melhorias, que sao travadas pois só podem ser atendidas por meio de SEI assinado por magistrado.
Já a equipe que cuida do sistema SDP 2.0 está de parabens, pois sempre atende as demandas deste distribuidor recentemente estatizado, desenvolvendo prontamente melhorias e sugestoes para o aprimoramento do sistema em questao. </t>
  </si>
  <si>
    <t>O sistema SIGA dificultou e aumentou muito nosso trabalho. Antes pelo Sau a gente fazia o chamado e nao precisava ficar abrindo muitas telas pra encontrar qual a forma correta de abrir o chamado, pra quem encaminhar, etc... No Sau eram 2 opções e o pessoal do DTIC (que deve ter esse conhecimento de suas subdivisoes) fazia o encaminhamento ao servidor responsável por aquele tipo de tarefa. Como é sabido, o pessoal do 1o grau sofre com a falta do numero ideal de servidores, e agora tem mais essa tarefa dificultada. Antes, o que perdíamos 5min pra abrir o chamado, hoje levamos, no mínimo o dobro de tempo.</t>
  </si>
  <si>
    <t>O sistema SIGA dificultou e aumentou muito nosso trabalho. Antes pelo Sau a gente fazia o chamado e nao precisava ficar abrindo muitas telas pra encontrar qual a forma correta de abrir o chamado, pra quem encaminhar, etc... No Sau eram 2 opções e o pessoal do DTIC (que deve ter esse conhecimento de suas subdivisoes) fazia o encaminhamento ao servidor responsável por aquele tipo de tarefa. Como é sabido, o pessoal do 1o grau sofre com a falta do numero ideal de servidores, e agora tem mais essa tarefa dificultada. Antes, o que perdíamos 5min pra abrir o chamado, hoje levamos, no mínimo o dobro de tempo. R9-(O TEXTO DA RESPSOTA 9 É IGUAL AO ACIMA)</t>
  </si>
  <si>
    <t>O PROJUDI  impossibilita os servidores de trabalhar com frequência, pois são rotineiras as situações de instabilidades.
O Tribunal incentiva os servidores a fazer propostas de melhoria ao PROJUDI, contudo, dificulta o processo via SEI e, de outro lado, nunca acata o que fora proposto, ainda que tenha relevância para a grande maioria dos gabinetes (o que desincentiva a continuidade da realização dessas propostas).</t>
  </si>
  <si>
    <t>Teams ;e-mail ;Whatsapp ;</t>
  </si>
  <si>
    <t>Sugestão de melhoria com relação ao Sistema SIGA, para sabermos por quais unidades o chamado passou ou está passando.</t>
  </si>
  <si>
    <t>TOTAL DE RESPOSTAS SUBJETIVAS</t>
  </si>
  <si>
    <t>TOTAL</t>
  </si>
  <si>
    <t>LÍQUIDO</t>
  </si>
  <si>
    <t>BRUTO</t>
  </si>
  <si>
    <t>MDS e Desenv. de sistemas</t>
  </si>
  <si>
    <t>Resp. sem ação correspondente</t>
  </si>
  <si>
    <t>CATEGORIA/CLASSIFICAÇÃO</t>
  </si>
  <si>
    <t>MENÇÕES</t>
  </si>
  <si>
    <t>% em relação às 206 respostas da Q24</t>
  </si>
  <si>
    <t>OUTROS EXCETO PROJUDI</t>
  </si>
  <si>
    <t/>
  </si>
  <si>
    <t>Processos/estrut./equipe/serviços/normas do DTIC / TJPR</t>
  </si>
  <si>
    <t> </t>
  </si>
  <si>
    <t>Sistema Hércules, não possibilita ao Magistrado, acesso às competências da chefia de secretaria, deveria possibilitar a delegação de competências ao chefe de Secretaria sem excluir o Magistrado da funcionalidade.
O sistema Projudi passa por várias atualizações durante o horário de expediente, o que faz com que o mesmo fique instável, prejudicando o fluxo de trabalho.</t>
  </si>
  <si>
    <t>Muitos cliques para assinar uma decisão ou despacho. Lentidão frequente no projudi, quase diariamente. Os sistemas HERCULES,HERMES E SEI são muito burocráticos e difíceis de operar, muitoo ruins mesmo. Precisa evoluir com eles. Ass. Desembargador ROGERIO RIBAS</t>
  </si>
  <si>
    <t>1) Plantão tecnico para atendimento durante o plantão judiciário. 2) Melhoria no SIGA na parte de habilitação no projudi 1 grau, o sistema automatizado apresenta erros com frequencia, sugiro inserir a possibilidade de habilitação dentro do proprio projudi. 3) Possibilitar que o magistrado tenha competência para habilitar e desabilitar todos vinculados à sua comarca, e não apenas aqueles com vínculo imediato, facilitando assim a remoção de funcionários e juizes antigos. 4) Sistematizar o manual do Projudi de maneira a facilitar o acesso às informações aos usuários internos</t>
  </si>
  <si>
    <t xml:space="preserve">Simplificação do PROJUDI, sobretudo quanto à classificação de decisões (muito vezes com retrabalho).É preciso estabelecer o princípio de que os sistemas devem se ajustar à forma de tramitação dos processos, e não o contrário. R9-(além de descortesia, há má vontade de solucionar o problema) </t>
  </si>
  <si>
    <t>TOTAL DE MAGISTRADOS RESPONDENTES</t>
  </si>
  <si>
    <t>TOTAL DE MAGISTRADOS RESPONDENTES DA Q. 24</t>
  </si>
  <si>
    <t>Outras classes (exceto magistrados)</t>
  </si>
  <si>
    <t>CATEGORIA</t>
  </si>
  <si>
    <t>MENÇÕES DE MAGISTRADOS</t>
  </si>
  <si>
    <t>MENÇÕES DE OUTRAS CLASSES</t>
  </si>
  <si>
    <t>% em relação às 173 (206-33) respostas (excetuando-se magistrados) à Q24</t>
  </si>
  <si>
    <t>f4FG3GpABkSm99FfvGqnoGSmLEuYfvRFgY25iaaAxENUQVlMOTRJSkhZSTNIR1BCWk1LWVk4NUVROCQlQCN0PWcu</t>
  </si>
  <si>
    <t>Form1</t>
  </si>
  <si>
    <t>{43488664-4775-43ad-b416-e559e5f40abf}</t>
  </si>
  <si>
    <t>Resposta</t>
  </si>
  <si>
    <t xml:space="preserve">R70 : Magistrada ou Magistrado
O sistema PROJUDI ainda é muito lento e exige muitos "cliks" para a movimentação de uma mesmo processo/recurso. A médio e longo prazo isso é péssimo, pois prejudica a saúde física dos usuários, gerando problemas nas mãos e braços (tendinite). Essa situação tem que se revista urgentemente, mesmo porque toma um tempo enorme que poderia ser gasto com questões importantes, a exemplo das próprias decisões judiciais. </t>
  </si>
  <si>
    <t>R73 : Magistrada ou Magistrado
Ultimamente tem dado muitos problemas, não tem consulta nas alterações para que sejam incluídas aquelas que os magistrados realmente necessitam ou que facilitem o trabalho do magistrado, faz coisas fora da realidade... Muitos cliques, muito trabalho da secretaria repassado para o gabinete, sem plantão, atualizações feitas em horário de trabalho atrapalhando nosso rendimento em horário de expediente. Realmente tem sido estressante.</t>
  </si>
  <si>
    <t xml:space="preserve">R193 : Magistrada ou Magistrado
Os maiores problemas ocorrem no sistema PROJUDI, em razão da instabilidade do sistema, principalmente no horário de expediente. </t>
  </si>
  <si>
    <t>R252 : Magistrada ou Magistrado
Não fazer grandes conesrtos no Projudi no horário do trabalho dos usuários.</t>
  </si>
  <si>
    <t xml:space="preserve">R253 : Magistrada ou Magistrado
Sistema Hércules, não possibilita ao Magistrado, acesso às competências da chefia de secretaria, deveria possibilitar a delegação de competências ao chefe de Secretaria sem excluir o Magistrado da funcionalidade.
O sistema Projudi passa por várias atualizações durante o horário de expediente, o que faz com que o mesmo fique instável, prejudicando o fluxo de trabalho.
</t>
  </si>
  <si>
    <t>R286 : Magistrada ou Magistrado
Muitos cliques para assinar uma decisão ou despacho. Lentidão frequente no projudi, quase diariamente. Os sistemas HERCULES,HERMES E SEI são muito burocráticos e difíceis de operar, muitoo ruins mesmo. Precisa evoluir com eles. Ass. Desembargador ROGERIO RIBAS</t>
  </si>
  <si>
    <t>R316 : Magistrada ou Magistrado
Informar com antecedência quando forem realizadas alterações no PROJUDI. Otimizar o número de cliques para evitar LER.</t>
  </si>
  <si>
    <t xml:space="preserve">R344 : Magistrada ou Magistrado
Melhoria no sistema Projudi, evitando quedas no sistema, em especial durante o expediente forense. Em caso de solicitação de atendimentos no SIGA ou outros sistemas análogos, se houver necessidade de contato com outro setor/responsável, que a providência já seja tomada pelo próprio servidor atuante do departamento de informática, evitando novo protocolo/contato pelo magistrado solicitante. </t>
  </si>
  <si>
    <t>R382 : Magistrada ou Magistrado
O sistema projud tem tido muita instabilidade, há necessidade de se superar essa dificuldade.</t>
  </si>
  <si>
    <t>R391 : Magistrada ou Magistrado
O foco, em especial do PROJUDI, deve ser nas necessidades dos usuários, magistrados, servidores e advogados. Assim, toda e qualquer modificação deveria ser objeto de consulta e deliberação prévia junto aos usuários.</t>
  </si>
  <si>
    <t>R401 : Magistrada ou Magistrado
1) Plantão tecnico para atendimento durante o plantão judiciário.
2) Melhoria no SIGA na parte de habilitação no projudi 1 grau, o sistema automatizado apresenta erros com frequencia, sugiro inserir a possibilidade de habilitação dentro do proprio projudi.
3) Possibilitar que o magistrado tenha competência para habilitar e desabilitar todos vinculados à sua comarca, e não apenas aqueles com vínculo imediato, facilitando assim a remoção de funcionários e juizes antigos.
4) Sistematizar o manual do Projudi de maneira a facilitar o acesso às informações aos usuários internos</t>
  </si>
  <si>
    <t xml:space="preserve">R440 : Magistrada ou Magistrado
Que as soluções sejam voltadas às necessidades do usuário e não do DTIC, que sejam retiradas do PROJUDI as rotinas desnecessárias, as tarefas redundantes e os cliques desnecessários. </t>
  </si>
  <si>
    <t>R463 : Magistrada ou Magistrado
Racionalizar, no máximo, o sistema, para que o juiz se preocupe cada vez menos com questões administrativas, destinando os seu tempo de trabalho (e cliques no sistema) ao ato de julgar.
Ouvir, de maneira geral, os interessados antes das modificações a serem efetivadas, para que se possa justamente adequar a situação posta acima.</t>
  </si>
  <si>
    <t>R490 : Magistrada ou Magistrado
Nos horários de pico (13:30 as 16:00 sinto dificuldades de acessar o projudi pois fica lento e dificulta o trabalho. Solicito seja implementado mecanismos para evitar essa lentidão e difícil acesso pois dificulta muito a produtividade de todo o gabinete.</t>
  </si>
  <si>
    <t xml:space="preserve">R497 : Magistrada ou Magistrado
Os maiores problemas que venho percebendo é a qualidade da internet no interior, às vezes ficando mais de dia sem internet, o que ocasionará um verdadeiro caos com a volta do trabalho presencial. O segundo ponto que gera grave transtorno é a instabilidade do projudi, uma vez que sem o sistema no ar, funcionando com velocidade, perdemos muito tempo de trabalho e isso gera sobrecarga. Fora isso, quero parabenizar a equipe que gerencia o PROJUDI pelo conjunto da obra. O sistema possui inúmeras ferramentas que podem facilitar a organização do nosso trabalho. Também parabenizo o Desembargador Marcelo pois é incansável na busca de melhorias no sistema e de uma humildade ímpar no trato com os magistrados, sempre explicando a origem dos problemas que ocorrem no sistema. </t>
  </si>
  <si>
    <t>R500 : Magistrada ou Magistrado
Criação de um plantão do DTIC para atender os juízes plantonistas, redução de cliques no PROJUDI, não transferir aos juízes através do Projudi tarefas burocráticas típicas da secretaria, propiciar participação efetiva da magistratura de 1o grau no desenvolvimento dos sistemas e não realizar mudanças nos sistemas que impactem na rotina de trabalho da magistratura sem previamente ouvir de fato a magistratura</t>
  </si>
  <si>
    <t xml:space="preserve">R501 : Magistrada ou Magistrado
Simplificação do PROJUDI, sobretudo quanto à classificação de decisões (muito vezes com retrabalho)
É preciso estabelecer o princípio de que os sistemas devem se ajustar à forma de tramitação dos processos, e não o contrário  </t>
  </si>
  <si>
    <t>R513 : Magistrada ou Magistrado
Necessidade de tornar o projudi uma ferramenta mais fácil e dispnível, já que vem sempre ficando fora do ar.</t>
  </si>
  <si>
    <t xml:space="preserve">R26 : Servidora ou Servidor Cargo em Comissão 
Gostaria de sugerir uma melhora no projudi, pois geralmente há falhas no sistema ficando indisponível para uso corriqueiramente. </t>
  </si>
  <si>
    <t>R148 : Servidora ou Servidor Cargo em Comissão 
Buscar solucionar os problemas que geram constantes inconsistências no funcionamento do projudi.</t>
  </si>
  <si>
    <t>R306 : Servidora ou Servidor Cargo em Comissão 
Otimizar o projudi de modo que funcione continuamente e não fique caindo ou fora do ar toda semana. E quando funciona, em geral, fica muito lento.</t>
  </si>
  <si>
    <t>R358 : Servidora ou Servidor Cargo em Comissão 
O novo portal abertura de chamados de informática não prático, é burocrático e parece retroceder em relação ao modelo anterior.
O sistema projudi tem apresentado elevada instabilidade.</t>
  </si>
  <si>
    <t>R363 : Servidora ou Servidor Cargo em Comissão 
Sistema projudi poderia ser mais estável.</t>
  </si>
  <si>
    <t>R373 : Servidora ou Servidor Cargo em Comissão 
Projudi poderia criar uma ferramenta para que os assessores de magistrados de primeiro grau, em especial dos juízes substitutos, conseguissem visualizar as conclusões de uma maneira mais eficiente.
precisar entrar em cada vara e cada comarca dificulta bastante o trabalho.</t>
  </si>
  <si>
    <t xml:space="preserve">R416 : Servidora ou Servidor Cargo em Comissão 
Quanto ao Projudi, apesar de alguns momentos de instabilidade, segue sendo um dos melhores sistemas </t>
  </si>
  <si>
    <t>R479 : Servidora ou Servidor Cargo em Comissão 
Incluir mais classificações para minutas/decisões lançadas pelos magistrados e não retirar as classificações antigamente existentes. Por exemplo, retiraram a classificação de "concessão busca e apreensão e vista ao Ministério Público".</t>
  </si>
  <si>
    <t>R531 : Servidora ou Servidor Cargo em Comissão 
O PROJUDI  impossibilita os servidores de trabalhar com frequência, pois são rotineiras as situações de instabilidades.
O Tribunal incentiva os servidores a fazer propostas de melhoria ao PROJUDI, contudo, dificulta o processo via SEI e, de outro lado, nunca acata o que fora proposto, ainda que tenha relevância para a grande maioria dos gabinetes (o que desincentiva a continuidade da realização dessas propostas).</t>
  </si>
  <si>
    <t>R21 : Servidora ou Servidor Concursado 
Registro aqui o meu muito agradecida ao Pessoal do DTIC que sempre me atendem prontamente, com simpatia e paciência , tanto no TJ como em Teletrabalho-pandemia</t>
  </si>
  <si>
    <t>R37 : Servidora ou Servidor Concursado 
Sugiro algumas alterações no FORMULÁRIO disponibilizado para os Juizados Especiais no link “PEDIDOS JUIZADOS ESPECIAIS”.
1)	No preenchimento dos DADOS DO 1º SOLICITANTE ao cadastrar o número de WhatsApp com DDD aparece a informação: “digite o mesmo valor novamente” - isso provoca erro ao clicar em enviar formulário; Sugestão: mudar para “digite o mesmo número novamente” 
2)	No final do preenchimento do Formulário aparece à informação – “Após imprimir, assine o documento e digitalize e do lado direito o botão “enviar formulário” - essa informação de enviar formulário confunde o jurisdicionado que interpretam que o seu pedido foi enviado. Sugestão: mudar para IMPRIMIR FORMULÁRIO;
3)	Após clicar em “enviar formulário” aparece a informação “Formulário enviado com sucesso” e “uma cópia foi enviada para seu email”e “Número de envio”. Essas informações confundem o jurisdicionado que interpreta que seu Pedido de Ação foi encaminhado. Isso desencadeia uma série de reclamações no Setor de Triagem Reclamação dos Juizados Especiais com inúmeras cobranças e muitas ligações solicitando providências em seus Pedidos de Ação que não foram efetivamente encaminhadas para o Setor. Sugestão: excluir tais mensagens e LEMBRE-SE DE IMPRIMIR E ASSINAR O FORMULÁRIO e ENVIAR POR EMAIL PARA O JUIZADO DE SUA REGIÃO (pesquisar em Contato das Unidades)
Atenção: Se não cabe ao Senhores e Senhoras essas sugestões solicito encaminhar ao Setor competente. Obrigada</t>
  </si>
  <si>
    <t>R43 : Servidora ou Servidor Concursado 
O Projudi é extremamente limitado. Não atende necessidades básicas, como gerar um relatório a partir de uma lista de processos, entre outras necessidades.</t>
  </si>
  <si>
    <t>R94 : Servidora ou Servidor Concursado 
Trabalhar na instabilidade do Projudi.</t>
  </si>
  <si>
    <t>R110 : Servidora ou Servidor Concursado 
Boa tarde! Trabalho com o CAJU. Recebo diariamente reclamações de profissionais com dificuldades para acessar o Sistema PROJUD. O único canal que temos disponível para passá-los é o SIGA. Haveria a possibilidade de disponibilizar um telefone para que possamos repassar aos profissionais? Acredito, que muitas vezes seria possível resolver os problemas apenas com informações, sem a necessidade de fazer cadastro no SIGA. (SUGESTÃO).</t>
  </si>
  <si>
    <t>R126 : Servidora ou Servidor Concursado 
as soluções no siga são insatisfatórias;
as solicitações quanto ao projudi são muito demoradas;
muitas funcionalidades do projudi ainda não são voltadas para o crime;
o teams não apresenta funcionalidades adequadas para a realização das audiência de forma satisfatória - muito a melhorar, como era o cisco;</t>
  </si>
  <si>
    <t>R130 : Servidora ou Servidor Concursado 
No lado esquerdo abaixo da logo do TJ, tem 4 caixas: PROCESSO - HISTÓRICO - AJUDA - SAIR. Seria de enorme utilidade para nós que fosse incluído uma de BUSCA AVANÇADA, ou trocada a de PROCESSO por BUSCA AVANÇADA, pois raramente a parte chega com o número do processo e a busca geralmente é feita pelo nome da parte. Isso agilizaria muito a pesquisa.</t>
  </si>
  <si>
    <t xml:space="preserve">R136 : Servidora ou Servidor Concursado 
Disponibilizar para o teletrabalho uma opção de compra coletiva para melhorar o preço e adquirir os meios adequados. Melhor rapidez na solução nas melhorias do Projudi. </t>
  </si>
  <si>
    <t xml:space="preserve">R140 : Servidora ou Servidor Concursado 
PROJUDI trava muito, e fica lento com frequência; site do TJ é um labirinto, nada intuitivo e dificílimo de se encontrar o que quer que seja; o sistema de busca do site é horrível, melhor achar as coisas pelo Google; a pesquisa de jurisprudência nem se fale ... </t>
  </si>
  <si>
    <t xml:space="preserve">R159 : Servidora ou Servidor Concursado 
Melhorar Projudi que diariamente temos "queda" do sistema. </t>
  </si>
  <si>
    <t>R168 : Servidora ou Servidor Concursado 
há mais ou menos cinco meses, o PROJUDI está muito instável, cai muito, isso atrapalha o serviço.</t>
  </si>
  <si>
    <t>R170 : Servidora ou Servidor Concursado 
1) A interface do sistema SIGA não é intuitiva e gera dificuldades para encontrar os serviços necessários.
2) Há nuances específicos que poderiam ser conjugados, combinados, para facilitar a ação do usuário.
3) A busca por nome de advogados do PROJUDI não atende satisfatoriamente, pois EXIGE nome completo, ou a inclusão ou exclusão de acentos conforme o cadastro do nome do advogado, o que dificulta a pesquisa por nome. O ideal é que a pesquisa possa ser realizada por nome parcial e independente da colocação ou não de acentos, pois quem pesquisa não sabe se o cadastro do nome do advogado possui ou não acentos.
4) Falta ao PROJUDI uma busca geral em todas as competências liberadas ao usuário, pelo nome ou cpf das partes.</t>
  </si>
  <si>
    <t>R207 : Servidora ou Servidor Concursado 
Melhorar o sistema PROJUDI (sempre lento e com muitos erros) e o balcão virtual do sistema teams (eventualmente não notifica ou simplesmente desaparece do teams).</t>
  </si>
  <si>
    <t>R217 : Servidora ou Servidor Concursado 
Continuação das ações para sanar o problema de lentidão no projudi.</t>
  </si>
  <si>
    <t>R235 : Servidora ou Servidor Concursado 
O DTIC evoluiu consideravelmente, porém, propostas estruturais e extremamente relevantes para o bom e eficaz funcionamento do serviço raramente são analisadas pelo Departamento. Um exemplo é a contagem de prazo dos oficiais de justiça para devolução de mandados. De acordo com o art. 266 do CN o prazo para cumprimento é de 15 dias, expirado esse prazo, o sistema gera pendência de não cumprimento. Ocorre que nos casos de mandados de intimação para audiência, tal prazo deveria ser flexionado, de forma a permitir a devolução em data próxima à audiência, para não geral tal pendência. Outro exemplo é a dificuldade de interligação dos Sistemas Projudi/SEEU/BNMP/SESP, os quais, frequentemente, impedem o cumprimento de ordens urgente de prisão e soltura.</t>
  </si>
  <si>
    <t>R238 : Servidora ou Servidor Concursado 
Melhora no projudi, no sentido de se criarem menos telas de confirmação, reduzindo o número de cliques desnecessários no mouse e, ainda, interface mais amigável do SIGA e SEI, que são confusos.</t>
  </si>
  <si>
    <t xml:space="preserve">R242 : Servidora ou Servidor Concursado 
A ferramenta de pesquisa no site do TJ (intranet e externo) traz um monte de informação, mas raramente o que preciso.
Já estou logado no Projudi e quando preciso de ajuda ele pede login!!!??? - Quando faço login envia parfa umna pagina para que desperdiça meu tempo para procurar o manual do projudi. se não consegue remeter diretamente a ajuda, põe o Projudi em destaque.
SUGESTÃO
Conversa com usuário leigo para construir os menus e usa uma linguagem para quem não é da área de TI.
</t>
  </si>
  <si>
    <t>R248 : Servidora ou Servidor Concursado 
Fazer atualizações do projudi em horários em que os servidores não estejam trabalhando, pois a indisponibilidade do sistema atrapalha muito o nosso trabalho.
Uma sugestão seria vincular a leitura dos mensageiros vinculados a processos ao projudi, pois hoje temos que expedir os ofícios, enviar, juntar a leitura do mensageiro e ainda juntar a resposta. E nos casos em que não há respostas muitas vezes o processo fica perdido com a pendência de expedido e não lido.</t>
  </si>
  <si>
    <t>R261 : Servidora ou Servidor Concursado 
Uma sugestão é a integração do Projudi com o SNBA e com o Sistac (Sistemas do CNJ), para que não precisemos realizar o mesmo trabalho duas vezes.
Outra coisa que é horrível é trabalhar com o BNMP2.0, tanto no Projudi quanto no SEEU.
Mas a culpa não é do setor de informática, é do CNJ. O DTIC é sempre excelente, só tenho a agradecer!</t>
  </si>
  <si>
    <t xml:space="preserve">R266 : Servidora ou Servidor Concursado 
Eu trabalho como Oficial de Justiça. Eu precisava de um sistema no smartphone que tivesse assinador digital para que eu pudesse devolver os mandados. Hoje, preciso voltar ao Fórum ou acessar um computador que tenha acesso ao sistema Windows para conseguir finalizar o meu serviço.    </t>
  </si>
  <si>
    <t>R271 : Servidora ou Servidor Concursado 
Retorno da base de conhecimentos; disponibilização de recursos existentes de forma menos burocrática como por exemplo o módulo de secretaria unificada para todas as secretarias unificadas.</t>
  </si>
  <si>
    <t>R275 : Servidora ou Servidor Concursado 
Atendimento no SIGA está péssimo, além da demora imensa para resolverem coisas simples, muitas vezes a pessoa que atende não consegue entender o que está sendo pedido, mesmo sendo uma solicitação simples, o antigo SAU era bem melhor.
Com relação ao PROJUDI, as frequentes quedas e lentidão do sistema é vergonhosa.</t>
  </si>
  <si>
    <t xml:space="preserve">R288 : Servidora ou Servidor Concursado 
SIGA: abertura de link para cadastro de usuários das equipes de apoio especializado (entidades de acolhimento, conselhos tutelares, etc). Temos que solicitar a habilitação no Projudi na parte de dúvidas.
SIGA: agilidade no atendimento. Tenho demandas que não obtive resposta e o procedimento fechou automaticamente 
EQUIPAMENTOS: falta de fornecimento de webcam
</t>
  </si>
  <si>
    <t xml:space="preserve">R313 : Servidora ou Servidor Concursado 
Criar um espaço para consulta geral que informe os problemas diários e previsão de retorno ou ainda uma espécie de quadro de avisos "manutenção do sistema programada para xxxx" - "problemas na impressão do mensageiro em análise" - etc. Evitando abertura de vários chamados p/o mesmo problema principalmente se já estão endereçado. Além disso, permitindo que possamos nos programar para voltar a usar o sistema em outro horário, reorganizando a agenda com outras atividades. Outro espaço com "dicas" de quais sistemas usar para qual finalidade, ou dicas de relatórios para agilizar determinadas tarefas, ou ainda orientações gerais. As pessoas desconhecem o potencial dos sistemas disponíveis. </t>
  </si>
  <si>
    <t xml:space="preserve">R320 : Servidora ou Servidor Concursado 
1- Projudi: Existem muitas partes repetidas no projudi, muitos cadastros duplicados ... deveria haver uma atuação mais intensa na parte de unificação de cadastros ... 
 2-Projudi: os cadastros de endereços das partes deveriam ter a data de criação e data de modificação visível na aba de partes/contatos, pois têm partes que já tem mais de 10 endereços cadastrados e não e possível saber qual foi o endereço mais antigo ou o mais novo que foi cadastrado no projudi.
3- Projudi: o telefone da parte deveria aparecer no cadastro dela dentro do processo no projudi... quando uma parte tem mais de um processo, para ver se tem o telefone, temos que entrar em partes/contato/Visualizar telefones da parte .... para facilitar já tinha que mostrar a informação em  "partes/contato" e se tem telefone ativo cadastrado em outro processo, não precisaria ter que cadastrar novamente no novo processo, ou pra facilitar tinha que ter um botão "importar telefones ativos" para facilitar nossos trabalhos. </t>
  </si>
  <si>
    <t>R333 : Servidora ou Servidor Concursado 
A possibilidade de pedido de mudanças no PROJUDI, considerando que algumas mais atrapalham que ajudam, deveria ser possível ser feita por servidores via SIGA.</t>
  </si>
  <si>
    <t>R348 : Servidora ou Servidor Concursado 
O sistema que apresenta problema é o PROJUDI, em razão de sua frequente instabilidade, o que acaba comprometendo o desempenho das funções dos servidores. Como sugestão de melhorias ao sistema PROJUDI: a) assinatura digital que os consulados de outros países aceitem; b) automatização da distribuição dos mandados de intimação, citação, penhora; c) automatização da juntada das pesquisas feitas nos sistemas SISBAJUD, RENAJUD, INFOJUD e afins.</t>
  </si>
  <si>
    <t>R352 : Servidora ou Servidor Concursado 
O sistema Hermes patrimônio e relativamente complexo para se utilizar.
O sistema Hércules, no que se refere ao cadastramento de pessoas do Foro Extrajudicial é muito detalhado e de difícil operação.
O sistema projudi sofre de instabilidade, e as vezes é muito difícil trabalho. Ontem mesmo, dia 13/12/2021 ficou instável até que um servidor de primeiro grau abrisse um chamado para solicitar reparos no sistema, que foi reiniciado.</t>
  </si>
  <si>
    <t xml:space="preserve">R366 : Servidora ou Servidor Concursado 
- Melhorar o editor de texto do Projudi;
- Melhorar o layout dos documentos do tribunal, com padronização conforme a nova marca do TJ;
- Possibilidade de uso de ícones de " Visual law" em mandados e documentos destinados ao público externo;
- Possibilidade de uso do Projudi para aparelhos Android e IOS, em forma de APP, pelo menos para consulta processual, fazendo com que quem trabalhe em serviço externo possa ter mais facilidades para esclarecimentos de dúvidas;
- Criação de aplicativo para certificação mais célere de mandados pelos Oficiais de Justiça;
- Criação de QR Codes no corpo dos mandados, substituindo as chaves de acesso e a contrafé virtual, contendo informações processuais, links de audiências, link do Balcão Virtual e possíveis vídeos de fácil compreensão com dicas do conteúdo do mandado (ex: https://www.tjdft.jus.br/institucional/imprensa/noticias/2021/setembro/tjdft-lanca-programa-e-adota-uso-de-linguagem-simples-e-direito-visual)
</t>
  </si>
  <si>
    <t>R371 : Servidora ou Servidor Concursado 
Como os alvarás eletrônicos já estão interligados à Caixa Econômica Federal, também poderia haver remessa para Caixa via próprio processo/Projudi, não sendo necessário expedição de ofício para Caixa e encaminhamento via SEI/e-mail.</t>
  </si>
  <si>
    <t>R378 : Servidora ou Servidor Concursado 
Melhorias com relação à interface do sistema Siga. Visualmente ele é muito bonito, mas às vezes sinto falta do sistema anterior, que não era tão bonito visualmente, mas era eficiente. Com relação ao Sistema Projudi, no cadastramento das partes, tornar a informação CEP obrigatória no cadastro de ambas as partes e não permitir com o avanço no cadastramento da ação, sem o preenchimento de tal informação.</t>
  </si>
  <si>
    <t>R379 : Servidora ou Servidor Concursado 
Poderia melhorar o alvará eletrônico para possibilitar transferências de valores apreendidos e decretado perdido para o SENAD/FUNAD, bem como possibilitar transferência de fiança ao FUNJUS, FUNREJUS, FUPEN, conforme o caso, do mesmo modo que se faz com a transferência/pagamento aos oficiais de justiça.</t>
  </si>
  <si>
    <t>R384 : Servidora ou Servidor Concursado 
Junto ao projudi, na área da familia, deveria haver a opção de alvará de soltura por acordo entre as partes, pq temos que utilizar (quitação) e nas observações inserir que foi acordo entre as partes.
Seria interessante a opção de cadastrar o RG de outros Estados tbem. Quando expede mandado de prisão para o Estado de São Paulo, por exemplo, é obrigatório ter o RG cadastrado e essa opção só está disponível para os RGs expedidos no Paraná (quanto se vai atualizar o cadastro)</t>
  </si>
  <si>
    <t>R386 : Servidora ou Servidor Concursado 
Resolver definitivamente os problemas de gravação e acesso aos vídeos no Teams.
Maior atenção durante o atendimento dos chamados SIGA.
Mais crédito pela equipe do DTIC quanto aos problemas apontados pelos usuários, e interesse em resolver (principalmente PROJUDI).
Chamados que não precisariam passar pela burocracia de ir para CGJ, avaliar urgência, poderiam ser resolvidos mais rapidamente, em vez de solicitar que envie proposta de melhoria pelo SEI, o que é muito burocrático e demorado.
Melhorar a comunicação com o usuário final (servidores) quando há necessidade atualizações ou novidades, verificar aplicabilidade, como funcionará na prática, enfim, conversar com o usuário.</t>
  </si>
  <si>
    <t>R392 : Servidora ou Servidor Concursado 
o maior problema é a constante instabilidade do Projudi o que dificulta muito a realização de atividades diarias, principalmente em períodos onde se sabe ser grande de grande uso por advogados como vespera e retorno de feriados, recessos e segundas feiras.</t>
  </si>
  <si>
    <t>R408 : Servidora ou Servidor Concursado 
O única problema que eu vejo é a instabilidade constante do sistema Projudi.</t>
  </si>
  <si>
    <t>R411 : Servidora ou Servidor Concursado 
Correções do sistema PROJUDI, apesar de serem realizadas aos finais de semana normalmente, afetam o trabalho no 1º dia útil seguinte (sistema fica lento e com bugs). O TJPR deveria organizar melhor o procedimento, considerando ser nossa única ferramenta de movimentação processual.</t>
  </si>
  <si>
    <t>R421 : Servidora ou Servidor Concursado 
Sugiro, com todo respeito, que as atualizações nos sistemas sejam realizadas fora do horário de expediente e que haja comunicação prévia, clara e destacada acerca das atualizações/manutenções quando realizadas no período de expediente. 
O sistema SIGA não é claro e prático. Perde-se muito tempo tentando adivinhar em qual ícone tem que selecionar para ver solucionado o problema.</t>
  </si>
  <si>
    <t>R423 : Servidora ou Servidor Concursado 
Há muita demora na resposta para chamados do SIGA-ME que demanda apoio especializado (dúvidas sobre projudi, SEEU, mandados de prisão, alvará de soltura) e algumas vezes não foi fornecida orientação suficiente. Várias vezes tive que aguardar a resposta, quando ela veio foi insatisfatória e precisei ir atrás da solução ligando em diversos setores e falando com diversos servidores e por fim, na maioria das vezes, descobri que a solução era simples. Se constasse a solução de todo problema que aparece/é resolvido no banco de dados do apoio especializado pouparia muito tempo e stress.
Tenho um problema na habilitação de servidor em e-mail que não é resolvido, foi aberto SAU e não foi resolvido, quando migrou para o SIGA-ME abri o chamado mas também não foi resolvido e ninguém responde, poderiam ao menos responder os chamados.</t>
  </si>
  <si>
    <t>R458 : Servidora ou Servidor Concursado 
expedição de boletos de custas para oficiais de justiça é muito ruim. Não há possibilidade de alterar a porcentagem de pagamento quando há muitos réus. Só aceita números inteiros, o que pode gerar erro no valor a pagar.</t>
  </si>
  <si>
    <t>R471 : Servidora ou Servidor Concursado 
Um Projudi próprio para o CEJUSC.
O sistema atual é uma adaptação do que foi criado para ser utilizado no juizado especial e não atende inteiramente o cejusc. É um remendo atrás do outro que tem que ser feito para atender aos cejusc (são 140 unidades judiciárias dessas no TJPR).</t>
  </si>
  <si>
    <t>R475 : Servidora ou Servidor Concursado 
No sentido de priorizar o principal Sistema do TJ, qual seja, o Projudi, o atendimento é muito precário. A priorização de tratamento e identificação de problemas/soluções que agilizariam o dia a dia dos servidores deveria ser priorizado. O Projudi precisa se tornar o foco central de atuação e melhorias junto a integração de sistemas no TJPR possibilitando, assim, por meio da tecnologia, maior agilidade na tramitação de processos e maior satisfação social.</t>
  </si>
  <si>
    <t>R484 : Servidora ou Servidor Concursado 
Melhorias em relação ao sistema Projudi para que não fique indisponível com frequência. Ultimamente tenho visto muitas melhorias, essa seria a única reclamação.</t>
  </si>
  <si>
    <t>R493 : Servidora ou Servidor Concursado 
PROJUDI com muita instabilidade.</t>
  </si>
  <si>
    <t>R495 : Servidora ou Servidor Concursado 
A forma anterior de exportação de processo no Projudi era melhor, mais rápida.</t>
  </si>
  <si>
    <t>R499 : Servidora ou Servidor Concursado 
Informo que trabalho com o sistema de precatórios e tenho inúmeras dificuldades. assim, entendo que o sistema tinha que ser integrado com o Projudi, o que facilitaria  muito o serviço para o preenchimento deste formulário de precatórios.
Também entendo, que o sistema de alteração das partes deveria ser facilitado, dando acesso a uma pessoa por cartório para fazer essa alteração. Assim, o serviço iria agilizar muito.</t>
  </si>
  <si>
    <t>R517 : Servidora ou Servidor Concursado 
A equipe do DTIC está de parabéns... melhor TIC entre os tribunais.</t>
  </si>
  <si>
    <t xml:space="preserve">R519 : Servidora ou Servidor Concursado 
Poderiam ser muito melhores, o PROJUDI poderia ter muitas melhorias, que sao travadas pois só podem ser atendidas por meio de SEI assinado por magistrado.
Já a equipe que cuida do sistema SDP 2.0 está de parabens, pois sempre atende as demandas deste distribuidor recentemente estatizado, desenvolvendo prontamente melhorias e sugestoes para o aprimoramento do sistema em questao. </t>
  </si>
  <si>
    <t>Outras categorias</t>
  </si>
  <si>
    <t xml:space="preserve">R24 : Magistrada ou Magistrado
as demandas dos magistrados  não são atendidas, há uma série de inovações que sequer são consideradas, só criam mais cliques, e não há plantão do dtic para os fins de semana. </t>
  </si>
  <si>
    <t>R45 : Magistrada ou Magistrado
Necessário maior proximidade e efetivo diálogo com os magistrados e magistradas, voltado a compreender as necessidades próprias decorrentes da natureza do serviço, e do elevadíssimo volume diário de processos que precisam ser movimentados.</t>
  </si>
  <si>
    <t>R69 : Magistrada ou Magistrado
No mínimo que haja plantão de atendimento</t>
  </si>
  <si>
    <t>R71 : Magistrada ou Magistrado
Em primeiro lugar entender que o usuário final do sistema é a unidade judicial e não o pessoal de informática, logo, imprescindível consultas prévias a estes usuários sobre quaisquer alterações nos sistemas e, ainda, que de fato se dê atenção às melhorias e necessidades requeridas pelo usuário. O DTIC, nesses pontos é uma lástima.</t>
  </si>
  <si>
    <t xml:space="preserve">R75 : Magistrada ou Magistrado
O DTIC está de parabéns em toda sua atuação. Precisa apenas, em termos de gestão, que as alterações de sistemas sejam submetidas a testes prévios com efetivos usuários - leia-se, magistrados - antes de sua entrada em produção. Também seria adequado que o desenvolvimento de novas ferramentas e funções, desde o início fossem pensadas em conjunto com usuários magistrados. </t>
  </si>
  <si>
    <t>R76 : Magistrada ou Magistrado
Recebo no celular todo dia inúmeros e inúteis e-mails NO REPLAY MENSAGEIRO que entopem meus espaços e não têm nenhum conteúdo importante. Remetem ao Mensageiro, apenas. Por que não fazê-los TRAZEREM A MENSAGEM A QUE SE REFEREM????</t>
  </si>
  <si>
    <t>R77 : Magistrada ou Magistrado
O DTIC jamais se preocupa com a experiência do usuário. Atualiza os sistemas sem ouvir os usuários ou se preocupar com eles. Elabora as próprias políticas de TI sem saber as expectativas do usuário final, como se o DTIC fosse um fim em si mesmo. É surreal que nós, juízes, possamos desempenhar nossas funções com liberdade mas não possamos sequer mudar o papel de parede do computador. É lastimável a condução que o TJPR confere às políticas de TI e a execução que o DTIC dá a elas, arvorando-se na condição de superior, como se estivesse a prestar um favor aos usuários.</t>
  </si>
  <si>
    <t>R79 : Magistrada ou Magistrado
Criação de plantão do DTIC durante os períodos de plantão judiciário, incluindo finais de semana e recesso</t>
  </si>
  <si>
    <t>R85 : Magistrada ou Magistrado
Necessidade de plantão, especialmente nos finais de semana.</t>
  </si>
  <si>
    <t>R98 : Magistrada ou Magistrado
Ouvir mais os juízes e levá-los em consideração, posto que a atividade fim do tribunal é a prestação jurisdicional. Os sistemas tem que ser funcionais, otimizando o trabalho.</t>
  </si>
  <si>
    <t>R185 : Magistrada ou Magistrado
Deve haver uma maior comunicação entre o DTIC e os usuários, de forma mais integrada, talvez com cursos e seminários. Há muitas ferramentas não utilizadas ou subutilizadas porque o usuário não é orientado. E como não há o feedback do usuário, muitas mudanças são feitas sem ouvir antes os usuários, o que acaba dando a sensação de serem mal feitas (muitas inclusive são desfeitas em seguida).</t>
  </si>
  <si>
    <t>R277 : Magistrada ou Magistrado
Precisamos solicitar junto ao administrador do sistema SEI  que seja criada uma ferramenta para facilitar a busca de expedientes de forma mais eficiente e rápida.    No campo de acesso rápido poderia ser incluída a CEVID-TPR no lugar do ícone "CORONAVÍRUS" depois da retomada em janeiro, pois temos que facilitar o acesso às vítimas e familiares sobre os serviços da Coordenadoria da Mulher em situação de violência doméstica.</t>
  </si>
  <si>
    <t>R375 : Magistrada ou Magistrado
Disponibilizar cursos de utilização dos sistemas e das máquinas desde o básico até o avançado para servidores e magistrados (especialmente desembargadores).</t>
  </si>
  <si>
    <t xml:space="preserve">R450 : Magistrada ou Magistrado
Aumentar a interação com o usuário final, permitindo-se que medidas sejam adotadas de modo verdadeiramente prático e, em consequência, efetivo. </t>
  </si>
  <si>
    <t xml:space="preserve">R462 : Magistrada ou Magistrado
O Sistema SIGA, ao meu ver, ficou um pouco confuso na questão dos chamados. Pode ser questão de se habituar a nova plataforma, mas tenho mais dificuldade de pedidos nesse novo sistema. Poderia existir um meio de auxílio subsidiário. Alguns casos de chamados ficam de dificil enquadramento, principalmente em relação a sistemas convenios (não há todos os tipos de convenios ali), A minha página do SIGa às vezes dá erro na hora de carregar. </t>
  </si>
  <si>
    <t>R95 : Servidora ou Servidor Cargo em Comissão 
excelente atendimento</t>
  </si>
  <si>
    <t xml:space="preserve">R160 : Servidora ou Servidor Cargo em Comissão 
Acho excelente o trabalho do DTIC, em especial, a equipe da Comarca de Londrina, estão de parabéns. Porém, já tive que contatar a equipe de Curitiba e o atendimento não foi solícito, mas sim bem ríspido. </t>
  </si>
  <si>
    <t>R176 : Servidora ou Servidor Cargo em Comissão 
Menos burocracia nos atendimentos. Maior agilidade. Menos dificuldade para disponibilização de equipamentos</t>
  </si>
  <si>
    <t>R186 : Servidora ou Servidor Cargo em Comissão 
Boa tarde. Acredito que o maior problema quando abro uma solicitação pelo SIGA é a falta de leitura. Muitas vezes detalhamos o problema e a resposta encaminhada é aquela padrão, sem compreender qual a dificuldade que está sendo enfrentada. Outro problema é o tempo de resolução, tanto via telefone como via SIGA, coisas urgentes não podem demorar 3 dias para serem resolvidas. No mais, o atendimento de muitos funcionários é  excepcional, realmente entendem o problema e se esforçam para resolver o mais rápido possível, sem precisar "jogar" para outro responsável.</t>
  </si>
  <si>
    <t>R203 : Servidora ou Servidor Cargo em Comissão 
A maior dificuldade é com o sistema SEI. Ele é pouco dedutível, difícil de manejar e encontrar os destinatários dos pedidos. Essa é uma dificuldade comum entre os servidores, motivo de constante reclamação</t>
  </si>
  <si>
    <t>R231 : Servidora ou Servidor Cargo em Comissão 
Na minha singela opinião, falta melhor comunicação/divulgação dos serviços e ferramentas disponibilizados, melhor acessibilidade e horizontalidade das alterações feitas nos sistemas.</t>
  </si>
  <si>
    <t>R390 : Servidora ou Servidor Cargo em Comissão 
Os serviços prestados são ágeis e eficientes</t>
  </si>
  <si>
    <t xml:space="preserve">R395 : Servidora ou Servidor Cargo em Comissão 
O sistema de pesquisas de jurisprudência precisa de aprimoramento, é o pior serviço disponibilizado atualmente. Poderia ser assemelhado ao STJ.
</t>
  </si>
  <si>
    <t>R453 : Servidora ou Servidor Cargo em Comissão 
As soluções e o suporte técnico oferecidos pelo DTIC, com a chancela da Presidência do Tribunal, durante o período de teletrabalho extraordinário foram, para dizer o mínimo, excepcionais, sobretudo no ano de 2020. O atendimento prestado foi célere, desburocratizado e muito satisfatório. Houve a implementação de ferramentas tecnológicas modernas e eficazes, que não só viabilizaram a entrega da prestação jurisdicional adequada e ininterrupta, como contribuíram para o aumento da produtividade e da qualidade do trabalho desenvolvido, apesar do contexto pandêmico.
Assim, a primeira sugestão é que, com a iminente retomada do trabalho presencial integral, os preceitos observados no período de exceção sigam orientando as atividades do DTIC.
No mais, sugiro a padronização, ao menos, dos procedimentos mais corriqueiros sob a competência das diversas subdivisões do DTIC (suporte básico para software e hardware, como habilitações/desabilitações em sistemas administrativos e judiciais, fornecimento/manutenção de equipamentos de informática, etc.), com a disponibilização de materiais explicativos contendo, de forma didática e atualizada, informações essenciais acerca de cada procedimento (p. ex., como e quem pode fazer a solicitação, os pré-requisitos, o setor responsável por fornecer o suporte, o prazo de atendimento, eventual regulamentação normativa), de fácil consulta por magistrados, servidores e estagiários do Tribunal, otimizando, com isso, o tempo despendido na tarefa, tanto pelas unidades solicitantes quanto pelo DTIC.</t>
  </si>
  <si>
    <t>R12 : Servidora ou Servidor Concursado 
Não identifiquei como avaliar e encerrar atendimentos no sistema SIGA.</t>
  </si>
  <si>
    <t>R18 : Servidora ou Servidor Concursado 
Automatização de requisições e liberações de sistemas.</t>
  </si>
  <si>
    <t xml:space="preserve">R20 : Servidora ou Servidor Concursado 
O retorno do sistema de triagem, onde poderíamos fazer a solicitação de forma geral e ser encaminhada posteriormente para o destinatário do atendimento (SIGA). 
Melhorias no sistema de Malote Digital, podendo haver o encaminhamento da resposta para outra pessoa via email, bem como a possibilidade responder no próprio malote enviado.
</t>
  </si>
  <si>
    <t>R29 : Servidora ou Servidor Concursado 
Tenho requerimentos feitos no SAU que nunca foram respondidos. 
Solicito a possibilidade de baixar o aplicativo WhatsApp Busines no computador, para usá-lo sem a  necessidade de tê-lo no celular particular.</t>
  </si>
  <si>
    <t>R33 : Servidora ou Servidor Concursado 
Deixar claro aos servidores como podemos fazer sugestões para o sistema, sugerir coisas ao DTIC, pois o que nós acabamos tomando conhecimento é apenas como se faz pra abrir chamados</t>
  </si>
  <si>
    <t>R40 : Servidora ou Servidor Concursado 
A equipe de atendimento às solicitações do SIGA é ágil e no geral soluciona os problemas.
O desenvolvimento de sistemas e novas funcionalidades, no entanto, é muito lento e bastante ruim.</t>
  </si>
  <si>
    <t>R47 : Servidora ou Servidor Concursado 
Que os usuários fossem orientados a utilizarem preferencialmente como ferramenta principal de solicitações o meio eletrônico que possa gerar métrica de atendimento, como o SIGA.</t>
  </si>
  <si>
    <t>R48 : Servidora ou Servidor Concursado 
Contratação de web-design.
Contratação de Analistas de Sistema para auxiliar nas tarefas, com um salário compatível com o mercado.</t>
  </si>
  <si>
    <t>R50 : Servidora ou Servidor Concursado 
Mais autonomia aos servidores para realizarem suas tarefas junto aos sistemas judiciais.</t>
  </si>
  <si>
    <t>R53 : Servidora ou Servidor Concursado 
Gostaria que tivesse mais contato pessoal e telefônico nos atendimentos facilitaria a comunicação e resolução dos problemas</t>
  </si>
  <si>
    <t>R61 : Servidora ou Servidor Concursado 
Continuar evoluindo o trabalho de interação entre as equipes, resultando em soluções práticas para os sistemas e ferramentas utilizados.</t>
  </si>
  <si>
    <t>R62 : Servidora ou Servidor Concursado 
INTEGRAÇÃO GERAL DOS SISTEMAS COM APENAS UMA BASE DE DADOS DE ÓRGÃOS E USUÁRIOS</t>
  </si>
  <si>
    <t>R86 : Servidora ou Servidor Concursado 
Atendimento dos chamados é demasiadamente moroso. Não há identificação do servidor designado para executar a tarefa para o usuário que abriu o chamado, o que vai na contramão de todos os outros setores do Tribunal, nos quais há clara identificação do responsável, seja juiz, servidor, oficial de justiça ou qualquer outro.</t>
  </si>
  <si>
    <t xml:space="preserve">R96 : Servidora ou Servidor Concursado 
Gostaria de sugerir que os chamados abertos no SIGA ficasse disponível para consulta a todos, visto que muitos podem ser os envolvidos no problema/solução. </t>
  </si>
  <si>
    <t>R99 : Servidora ou Servidor Concursado 
Há um desnivelamento de conhecimento dos técnicos que atendem pelo telefone, que geralmente não resolvem ou sabem do que se trata as demandas. Acabam geralmente escalando para um nível 2 ou 3 sem nem mesmo tentar resolver o problema ou documentá-lo melhor. Os técnicos de nível 2 ou 3 geralmente resolvem em poucos passos e de maneira remota a maioria das demandas que poderiam ser atendidas já pelo primeiro nível. Falta uma normatização/definição para que antes do chamado ser repassado a outras equipes, tenha uma tentativa do técnico de nível 1 em resolver o problema e documentar quais testes foram feitos ou procedimentos que falharam para que haja um melhor atendimento pelas outras equipes.</t>
  </si>
  <si>
    <t>R101 : Servidora ou Servidor Concursado 
MAIS INFORMAÇÕES QUANDO DA IMPLANTAÇÃO DE UM NOVO SISTENA (MANUAIS)</t>
  </si>
  <si>
    <t>R102 : Servidora ou Servidor Concursado 
Integrar o SEI com o sistema de publicação (atual athos e e-dj).
Relacionar o email SEI automaticamente ao email dos usuários da unidade.</t>
  </si>
  <si>
    <t>R104 : Servidora ou Servidor Concursado 
Apesar de nem sempre terem a solução para o problema apresentado, o atendimento é ótimo.</t>
  </si>
  <si>
    <t>R107 : Servidora ou Servidor Concursado 
O sistema Hermes patrimônio não responde as expectativas, motivos , não  apresenta relatórios necessários ao bom desenvolvimento dos trabalhos, não suporta as movimentações principalmente no que diz respeito aos inventários, é limitados ao número de bens, o sistema trava o tempo todo, não tem funcionalidade de inventários estoque, não apresenta opções aos usuários de fazer correções em seus próprios inventários en caso de mudanças ou aposentadoria dos titulares etc...</t>
  </si>
  <si>
    <t xml:space="preserve">R111 : Servidora ou Servidor Concursado 
O sistema SIGA não é intuitivo, é sempre difícil localizar a opção correta para a abertura dos chamados, sempre perco mais tempo tentando localizar em que opção abrir o chamado do que realmente abrindo.
Até agora não localizei a possibilidade de fechar um chamado, pois o mesmo já perdeu a função.
Os chamados estão bem mais demorados para ser atendidos.
O sistema anterior era bem mais rápido, simples e eficaz.
</t>
  </si>
  <si>
    <t>R112 : Servidora ou Servidor Concursado 
Deixo meu elogio a equipe do DTIC de Maringá, pelos excelentes serviços sempre prestados.</t>
  </si>
  <si>
    <t>R113 : Servidora ou Servidor Concursado 
Sugiro instalar internet wifi no Fórum. O WhatsApp tornou-se uma ferramenta muito importante de trabalho, por onde enviamos todos os tipos de documentos, agilizando muito o trabalho e até o deslocamento da população até o Fórum. Devido ao retorno presencial e por não termos wifi no Fórum, o uso do Whats é bem difícil apenas com os dados móveis do celular. Não conecta de maneira eficiente, é difícil para carregar e enviar documentos. Enfim, para que o trabalho com essa ferramenta seja eficiente, é preciso ter disponível a internet wifi.</t>
  </si>
  <si>
    <t>R114 : Servidora ou Servidor Concursado 
O atendimento pessoal, pelos funcionário do DTIC sempre foi excelente, em nenhum momento, nenhum deles, não foi profissional, não foi respeitoso ou não foi cordial, porém a solução da dúvida e/ou problema é que está deixando a desejar.</t>
  </si>
  <si>
    <t>R116 : Servidora ou Servidor Concursado 
Minha sugest]ao seria referente às máquinas, que ao menos no nosso setor são defasadas, dificultando o trabalho diário.</t>
  </si>
  <si>
    <t>R117 : Servidora ou Servidor Concursado 
Abandonar o uso do SIGA, voltando à ferramenta anterior, o SAU. Isso porque 1) com o SIGA, certos grupos de usuários finais de sistemas não mais conseguem abrir chamados (que antes abriam com o SAU), e 2) o SIGA possui muitos campos e opções que são confusas e irrelevantes, levando a erros e perda de tempo.</t>
  </si>
  <si>
    <t>R118 : Servidora ou Servidor Concursado 
Foi solicitada a questão sobre os computadores, impressoras, etc, mas pra mim faltou as caixinhas de som, ainda mais nesta época da pandemia, onde muitas pessoas entram em contato pelo aplicativo WHATSAPP e mandam áudio e não ter como eu escutar, UMA pode não haver a mencionadas caixinhas e DOIS por eu ser DEFICIENTE AUDITIVA.</t>
  </si>
  <si>
    <t>R120 : Servidora ou Servidor Concursado 
Aguardamos o desenvolvimento de vários módulos administrativos e de recursos humanos do sistema Hércules desde 2013 - utilizamos simultaneamente o sistema SGRH (precário e sem manutenção da antiga empresa MPS). Falta a finalização e melhorias destes módulos para a real utilização como sistema de recursos humanos.</t>
  </si>
  <si>
    <t xml:space="preserve">R122 : Servidora ou Servidor Concursado 
O sistema siga ficou muito aquém do antigo SAU. Ele é de localização do serviço que se necessita. As vezes que necessitei nem sabia se estava enviado para o local correto. Precisa ser melhorado.
</t>
  </si>
  <si>
    <t>R124 : Servidora ou Servidor Concursado 
Continuar o desenvolvimento o sistema Hermes, ferramenta fundamental para licitações/contratos e gestão contratual e ajustes no sistema Athos, no sentido de se evitar problemas com incompatibilidade de formatação de textos entre os diversos sistemas.</t>
  </si>
  <si>
    <t>R125 : Servidora ou Servidor Concursado 
Falta orientação. Faltam manuais. Porém, os maiores problemas são em relação aos sistemas externos e não os sistemas do DTIC.</t>
  </si>
  <si>
    <t>R132 : Servidora ou Servidor Concursado 
Acredito que algumas demandas necessárias para otimização de sistemas como Hércules muitas vezes não são atendidas ou priorizadas. Os prazos para atendimentos de chamados abertos no SIGA muitas vezes não são cumpridos ou não são claros e muitas vezes usamos esses prazos como referência para informar os clientes internos e depois temos que retificar as informações prestadas quando o prazo não é cumprido.</t>
  </si>
  <si>
    <t>R152 : Servidora ou Servidor Concursado 
Identificação de servidor que está prestando o atendimento no sistema syga. Melhorar a internet do primeiro grau que é horrível.</t>
  </si>
  <si>
    <t>R155 : Servidora ou Servidor Concursado 
Estou com um chamado urgente aberto e sem solução há mais de 6 meses.</t>
  </si>
  <si>
    <t>R169 : Servidora ou Servidor Concursado 
Piorou muito com o Siga</t>
  </si>
  <si>
    <t>R171 : Servidora ou Servidor Concursado 
Boa tarde uma melhora no Sistema Hercules .</t>
  </si>
  <si>
    <t>R172 : Servidora ou Servidor Concursado 
No sistema Hércules, o texto do botão "concluir tarefa" deveria ser alterado para algum outro, como "avançar", "prosseguir", por exemplo.</t>
  </si>
  <si>
    <t xml:space="preserve">R174 : Servidora ou Servidor Concursado 
Internet no fórum criminal de Londrina frequentemente está ruim. </t>
  </si>
  <si>
    <t>R177 : Servidora ou Servidor Concursado 
A sistemática de abertura de chamados pelo sistema SIGA ficou complexa e travada, dificultando o acesso por usuários com menor domínio de assuntos relacionados a informática e sistemas. Sugiro a criação de grupos mais genéricos de assuntos para abertura de chamados facilitando o acesso pelos usuários que não possuem tais conhecimentos. Ainda, ficou mais difícil encontrar os artigos com instruções gerais criados pelo DTIC dentro do SIGA (ex: como conectar no WiFi, VPN, etc.) sendo que a sistemática anterior era de mais fácil utilização e, portanto, mais útil</t>
  </si>
  <si>
    <t>R179 : Servidora ou Servidor Concursado 
Sugiro que, a exemplo de outros códigos de ética aplicados por inúmeras áreas profissionais, dentro e fora do tribunal, sejam aplicada em prol do colaborador que se esmera em prestar um excelente serviço, tanto em quantidade quanto qualidade, independente se atua na atividade administrativa ( ou também atividade meio) ou na prestação jurisdicional direta á população (atividade fim). Isto porque é sabido que riscos técnicos podem ser gerados por profissionais de TI pertencentes ao Quadro de Pessoal da própria instituição com interesses escusos e incompatíveis com a missão da mesma.</t>
  </si>
  <si>
    <t>R184 : Servidora ou Servidor Concursado 
1- Acabar com as CONSTANTES interrupções no funcionamento dos sistemas informatizados.
2- Permitir que o "Hércules" aceite mais de um pedido de afastamento de saúde ao mesmo tempo.</t>
  </si>
  <si>
    <t>R188 : Servidora ou Servidor Concursado 
Informar em local específico logins de servidores do DTIC que possam solucionar os problemas pelo Teams, ferramenta muito utilizada atualmente por todos os servidores. Exemplo: sou servidora em Telêmaco Borba e estou com problema no PROJUDI. Disponibilizar de alguma forma ferramenta de pesquisa para conversar pelo Teams com alguém do DTIC que possa me ajudar. Eu preencho um campo com a minha comarca, o problema que eu tenho (PROJUDI) e o sistema me direciona para alguém me atender, algo como o balcão virtual mas entre servidores.</t>
  </si>
  <si>
    <t xml:space="preserve">R190 : Servidora ou Servidor Concursado 
Sistemas mais simples e acessíveis. </t>
  </si>
  <si>
    <t>R192 : Servidora ou Servidor Concursado 
ao meu ver os serviços são muito satisfatórios</t>
  </si>
  <si>
    <t>R194 : Servidora ou Servidor Concursado 
Sou sempre atendido de maneira célere e muito cordial. Excetuando o Sistema Athos que parou no tempo, os demais que utilizo são muito bons. Parabéns.</t>
  </si>
  <si>
    <t>R197 : Servidora ou Servidor Concursado 
dar mais autonomia aos NRIs</t>
  </si>
  <si>
    <t>R201 : Servidora ou Servidor Concursado 
Voltar o telefone para assistência.</t>
  </si>
  <si>
    <t>R210 : Servidora ou Servidor Concursado 
manuais mais explicativos e no sistema ATHOS  a disponibilização de algum curso com maneiras praticas para utilização.</t>
  </si>
  <si>
    <t>R212 : Servidora ou Servidor Concursado 
Penso que em relação a pedidos de pequena "monta" como troca de teclado, mouse de computador, pé de mouse, descanso de braços e outros deveriam ser fornecidos de imediato quando solicitados apenas via telefone, pois trabalho na Direção do Prédio da Mauá e é visível a "decepção" de magistrados e servidores quando para trocar algum item como os mencionados acima, nos é respondido que temos que abrir um siga solicitando. (perdi as contas de quantos magistrados procuraram a Direção do Prédio para resolver situações como estas que são urgentes e sou obrigado a dizer-lhes que devem abrir um siga, pois esta é a orientação que me foi passada). O Dtic deveria ter tais equipamentos de pronto para atender de imediato caso fosse necessário.</t>
  </si>
  <si>
    <t>R215 : Servidora ou Servidor Concursado 
O sistema SIGA que entrou no lugar do SAU é um sistema horrivel e não tão intuitivo quanto aparenta.</t>
  </si>
  <si>
    <t xml:space="preserve">R221 : Servidora ou Servidor Concursado 
Após a implantação do sistema SIGA, os chamados têm demorado muito para serem resolvidos. o contato telefônico ficou impossível, pois somos redirecionados, mesmo quando queremos tirar uma dúvida e é mais fácil explicar oralmente do que por escrito. AS respostas Enviadas pelo SIGA, quando são questões de dúvidas, são mal elaboradas e não atendem ao solicitado, e sem a informação de quem resolveu o chamado, não tem nem como esclarecer o assunto. O atendimento que antes era cordial e muito satisfatório tornou-se grosseiro e inadequado. E a pesquisa de satisfação sobre o atendimento não é possível pular nenhuma questão, mesmo quando por exemplo, pedem para avaliar um contato que não houve. </t>
  </si>
  <si>
    <t xml:space="preserve">R228 : Servidora ou Servidor Concursado 
 Alteração para iniciar um atendimento junto ao SIGA, vez que em alguns casos dá erro ao protocolar por falta de opções para selecionar, o que me faz desistir com o prosseguimento. 
</t>
  </si>
  <si>
    <t>R229 : Servidora ou Servidor Concursado 
Os chamados no SIGA não deveriam se encerrar automaticamente apenas em prazo. E a plataforma deveria ser mais intuitiva.</t>
  </si>
  <si>
    <t>R233 : Servidora ou Servidor Concursado 
O atendimento por telefonema é excelente. Prefiro este tipo de comunicação.</t>
  </si>
  <si>
    <t>R237 : Servidora ou Servidor Concursado 
Considero o SEI um péssimo sistema. Talvez se aparecessem as listagens das opções conforme o assunto...</t>
  </si>
  <si>
    <t>R240 : Servidora ou Servidor Concursado 
É necessário ampliar a equipe que mantém o sistema Hermes. Há muitas melhorias que precisam ser feitas para agilizar o trabalho assim como aumentar a qualidade do serviço das unidades que utilizam essa ferramenta. Desde que foi instituída forma atual de realizar solicitações de alterações via formulário SEI, a burocracia aumentou a um ponto insuportável que prejudicou ainda mais o atendimento.</t>
  </si>
  <si>
    <t>R249 : Servidora ou Servidor Concursado 
Seria ótimo se alguns sistemas fossem unificados (não ter um sistema específico pra pedir materiais, por exemplo isso fosse inserido num procedimento dentro do SEI ou do SIGA), e claro, que algumas solicitações de cunho particular (elogios, anotação tempo serviço INSS, etc, fosse feito no Hércules, de uma forma mais restrita).
No mais, os sistemas são ótimos, e há possibilidade de pedir melhorias.</t>
  </si>
  <si>
    <t>R250 : Servidora ou Servidor Concursado 
precisamos de câmara e microfone para atender aos advogados por vídeo conferencia.</t>
  </si>
  <si>
    <t xml:space="preserve">R254 : Servidora ou Servidor Concursado 
Maior agilidade e retorno mais rápido nas solicitações de serviços presenciais, como os que foram solicitados pelo nosso gabinete (verificação de problema in loco). Quanto aos serviços prestados remotamente, está tudo satisfatório. </t>
  </si>
  <si>
    <t>R255 : Servidora ou Servidor Concursado 
Apenas dificuldade com o atual SIGA, mesmo lendo manual. O sistema não é tão bom quanto o anterior, apresentar maiores empecilhos.</t>
  </si>
  <si>
    <t>R257 : Servidora ou Servidor Concursado 
As modificações havidas nem sempre são satisfatórias. Os pedidos de algum ajuste ou alteração sempre são enviados a uma lista de espera e não se resolve.</t>
  </si>
  <si>
    <t>R258 : Servidora ou Servidor Concursado 
Embora muito bom, poderia ser mais simples a maneira de pedir, somente solicitação, vinculação do servidor e equipamento.</t>
  </si>
  <si>
    <t xml:space="preserve">R263 : Servidora ou Servidor Concursado 
Acredito que a TI atende bem as necessidades de serviços quando requisitada, mas poderia se antecipar e promover mudanças de maneira proativa e em busca de soluções mais inovadoras. </t>
  </si>
  <si>
    <t>R265 : Servidora ou Servidor Concursado 
O suporte prestado pelo DTIC é muito bom, sempre fui bem atendido e o problema resolvido com tempestividade. A dificuldade percebida é mais quando se necessita de alguma melhoria nos sistemas que aparentemente entra numa fila e nunca é concluída</t>
  </si>
  <si>
    <t>R267 : Servidora ou Servidor Concursado 
Aumentar a capacidade da caixa de entrada dos emails corporativos e individuais, pois lota rapidamente e os emails novos acabam sempre voltando. precisamos sempre fazer limpas e excluir emails que não poderíamos excluir.</t>
  </si>
  <si>
    <t>R269 : Servidora ou Servidor Concursado 
Contratação de ERP.</t>
  </si>
  <si>
    <t xml:space="preserve">R273 : Servidora ou Servidor Concursado 
Tenho só a agradecer e a parabenizar a todos pelo trabalho. </t>
  </si>
  <si>
    <t>R279 : Servidora ou Servidor Concursado 
O sistema SAU, que foi descontinuado, era muito melhor para o usuário que o sistema SIGA. No SIGA temos que classificar demais as demandas e nem sempre há o enquadramento correto, bem como o tempo de resposta ficou muito maior. No SAU criávamos perfils no Projudi para estagiários em questão de minutos, no SIGA a criação tem levado dias.
O sistema SIGA não atende a demanda de maneira satisfatória.</t>
  </si>
  <si>
    <t>R282 : Servidora ou Servidor Concursado 
Priorizar sempre a comunicação entre os servidores do Departamento, fazendo com que frequentemente saibamos o que está sendo feito e desenvolvido.</t>
  </si>
  <si>
    <t>R285 : Servidora ou Servidor Concursado 
Atualização constante dos sistemas internos com novas versões que permitam a integração de dados com BI e AI.</t>
  </si>
  <si>
    <t>R296 : Servidora ou Servidor Concursado 
O DTIC conta com uma equipe de analistas muito dedicada e competente, logo de início quero registrar e ressaltar isto. O que ocorre é que há uma demanda muito grande por desenvolvimento de sistemas, de modo que sentimos dificuldade em obter as soluções necessárias num horizonte razoável de tempo. Há projetos de grande impacto e repercussão que permanecem longamente na fila de priorizações do Comitê de Governança. Além disso, muitas vezes as demandas que provêm diretamente da cúpula diretiva recebem prioridade absoluta e, como consequência, demandas de longa data das unidades administrativas ficam em aberto, o que nos gera uma sensação de impotência, já que a melhoria de diversas atividades perpassa, necessária e inescapavelmente, por desenvolvimento de sistemas. Por essas razões, acredito que seja preciso reforçar as equipes do Departamento.</t>
  </si>
  <si>
    <t>R298 : Servidora ou Servidor Concursado 
O sistema SIGA ainda carece de melhorias. Os chamados são muito confusos para abrir e diversas vezes tenho dificuldades para encontrar o tópico certo para o meu problema.</t>
  </si>
  <si>
    <t xml:space="preserve">R300 : Servidora ou Servidor Concursado 
Cordialidade, eficiência e proatividade seriam bem-vindas. Ouvir o usuário, dos Sistemas, para saber das reais necessidades, é imprescindível para que seja atingido um grau de excelência em todos os serviços prestados. </t>
  </si>
  <si>
    <t>R307 : Servidora ou Servidor Concursado 
Parabéns! Atendimento rápido e eficiente. Nota 1.000 para todos!</t>
  </si>
  <si>
    <t xml:space="preserve">R308 : Servidora ou Servidor Concursado 
O SIGA é horrível, pior sistema já criado pelo TJPR. </t>
  </si>
  <si>
    <t>R318 : Servidora ou Servidor Concursado 
Após a mudança da página do Tribunal, as informações estão menos visíveis. Também, ao se utilizar um monitor menor (notebook ou celular), é impossível visualizar os menus que abrem das abas superiores da página.</t>
  </si>
  <si>
    <t>R319 : Servidora ou Servidor Concursado 
Acredito que o TEAMS enquanto solução para videoconferência não é adequada. A ferramenta do CISCO - Webex atendia melhor as necessidades da Serventia</t>
  </si>
  <si>
    <t xml:space="preserve">R322 : Servidora ou Servidor Concursado 
Existe a necessidade de se disponibilizar Wi-Fi nos fóruns, para que a população e os servidores possam atender melhor a população. </t>
  </si>
  <si>
    <t xml:space="preserve">R329 : Servidora ou Servidor Concursado 
SIGA não é intuitivo.
Impossível localizar as informação na inter e intranet do TJ, sempre faço consulta pelo google, por ex digito agenda TJPR no google para então entrar diretamente. </t>
  </si>
  <si>
    <t>R330 : Servidora ou Servidor Concursado 
O sistema SAU era muito mais eficaz, fácil e respondido prontamente, diferente do SIGA. Na minha opinião a troca de sistema piorou o atendimento.</t>
  </si>
  <si>
    <t>R334 : Servidora ou Servidor Concursado 
Atendimento dos prestadores poderiam ser melhorados.</t>
  </si>
  <si>
    <t>R335 : Servidora ou Servidor Concursado 
Nossa Informática é TOP!</t>
  </si>
  <si>
    <t xml:space="preserve">R341 : Servidora ou Servidor Concursado 
O problema está na demora no atendimento das alterações e melhorias no sistema. </t>
  </si>
  <si>
    <t xml:space="preserve">R342 : Servidora ou Servidor Concursado 
Sempre atenciosos, atendendo nossas demandas. </t>
  </si>
  <si>
    <t>R347 : Servidora ou Servidor Concursado 
O SIGA deveria mudar as telas e ser simplificado, facilitando registrar os pedidos e acompanhá-los. Já apresentei sugestões conforme chamado "S13363 - PORTAL SIGA". Att.</t>
  </si>
  <si>
    <t>R349 : Servidora ou Servidor Concursado 
Várias vezes recebo ligação externa de pessoas que não conseguem contato com o DTIC.</t>
  </si>
  <si>
    <t xml:space="preserve">R350 : Servidora ou Servidor Concursado 
Mais atenção, respostas... encaminhamento adequado nas resoluções. Abrirem-se mais para sugestões jurídicas para adequarem os sistemas ao nosso serviço, e não o contrário, como muitas vezes o fazemos. Por exemplo, no SAU ainda tenho um chamado de 2014 em aberto, aguardando atendimento. Creio ser uma servidora prestativa e atenta, sempre buscando melhores soluções e parcerias dentre nossa secretaria (Vara de Fazenda Pública) e a equipe do DTIC. Sei que agora existe o Gesprijud, mas muita coisa poderia ter sido resolvida antes pelo DTIC. Agradeço a oportunidade de me manifestar. </t>
  </si>
  <si>
    <t>R351 : Servidora ou Servidor Concursado 
O Projudi tem sofrido frequentes instabilidades, o que prejudica o andamento do trabalho - este seria o ponto mais negativo do sistema. 
Apesar disso, sempre que qualquer tipo de auxílio se faz necessário, o atendimento dos técnicos do DTIC é excelente, cordial e muito ágil. A equipe está de parabéns!</t>
  </si>
  <si>
    <t>R359 : Servidora ou Servidor Concursado 
Eu só não gosto do SEI, acho muito burocrático.</t>
  </si>
  <si>
    <t>R369 : Servidora ou Servidor Concursado 
Por vezes falta assertividade nas soluções pela Central; falta disponibilização de infra para realização do trabalho, dadas as circunstâncias atuais (falta câmera, falta microfone, wi-fi é instável às vezes)</t>
  </si>
  <si>
    <t>R398 : Servidora ou Servidor Concursado 
Caminhos mais simples no Siga para os usuários abrirem seus chamados.</t>
  </si>
  <si>
    <t>R405 : Servidora ou Servidor Concursado 
No sistema SIGA ainda tenho certas dificuldades ao buscar o caminho certo para fazer os pedidos. Uma vez tentei acessar o link de sugestões, mas não consegui prosseguir. Para pedir os acessos aos sistemas para um novo estagiário, tive de fazer diversas solicitações individuais, ao passo que no antigo sistema SAU era possível pedir todos de uma só vez.</t>
  </si>
  <si>
    <t>R418 : Servidora ou Servidor Concursado 
sempre fui atendida de maneira eficiente e rapidamente.</t>
  </si>
  <si>
    <t>R420 : Servidora ou Servidor Concursado 
Os servidores do DTIC são extremamente atenciosos e prontos em ajudar. No entanto, há alguns problemas que enfrentamos em nossa Comarca com a internet, que muitas vezes cai, e com a falta de no breaks, pois temos frequentes quedas de energia. Além disso, acredito que o TJ poderia tentar unir a maior quantidade de informações em um único sistema, pois a quantidade de acessos a diversos sistemas muitas vezes inviabiliza o trabalho da Secretaria: e-mail pessoal, e-mail da secretaria, mensageiro, malote digital, hércules, sei, siga, etc, fora os sistemas para a execução dos trabalhos.</t>
  </si>
  <si>
    <t>R424 : Servidora ou Servidor Concursado 
GOSTARIA DE REGISTRAR MINHA SATISFAÇÃO EM RELAÇÃO AOS SERVIDORES DO DTIC DE CURITIBA. O ATENDIMENTO DELES É COM EXCELÊNCIA. SEMPRE PRONTOS A NOS AJUDAR NAS HORAS "COMPLICADAS". PARABÉNS DTIC.</t>
  </si>
  <si>
    <t xml:space="preserve">R429 : Servidora ou Servidor Concursado 
As impressoras fornecidas deixam muito à desejar em nossa Comarca. Problemas com impressão são diários. </t>
  </si>
  <si>
    <t>R434 : Servidora ou Servidor Concursado 
Disponibilização de telefones de contato</t>
  </si>
  <si>
    <t xml:space="preserve">R446 : Servidora ou Servidor Concursado 
O departamento de Informática nem sempre é parceiro do servidor, a impressão que tenho é de que sempre é um fardo atender o que pedimos. </t>
  </si>
  <si>
    <t>R447 : Servidora ou Servidor Concursado 
O atendimento por meio do Balcão Virtual, me parece, deveria ser suspenso enquanto não fossem disponibilizados câmera e microfone para os usuários.</t>
  </si>
  <si>
    <t>R452 : Servidora ou Servidor Concursado 
Achei apenas que as mudanças ocorridas no SAU/SIGA, no portal do TJ e no SEI deixaram a experiência mais complicada. Ficou mais difícil encontrar o que eu preciso e o layout das páginas e dos ícones não é intuitivo como anteriormente.</t>
  </si>
  <si>
    <t>R455 : Servidora ou Servidor Concursado 
Referente ao SIGA, acho complicado encontrar nas muitas opções, o item correspondente ao que é solicitado, demandando bastante tempo de procura e às vezes é devolvido porque não é naquele item selecionado.</t>
  </si>
  <si>
    <t xml:space="preserve">R457 : Servidora ou Servidor Concursado 
O Sistema SEI é muito complicado, até hoje não sei como usá-lo, tendo que pedir ajuda a algum colega. E uma sugestão seria um sistema de registro de informações para consulta durante o trabalho, uma espécie de Arquivo de orientações, perguntas e respostas...por ex: o chefe vai passando diversas orientações ao longo do ano, que se não anotarmos em nossos arquivos pessoais, não encontramos em outros locais. </t>
  </si>
  <si>
    <t xml:space="preserve">R483 : Servidora ou Servidor Concursado 
Seria importante disponibilizar computador com câmera ou apenas câmera para conectar nos computadores das equipes técnicas (assistente social e psicólogo) e ERAMs. </t>
  </si>
  <si>
    <t>R487 : Servidora ou Servidor Concursado 
O Siga pode ser muito bom para a organização do DTIC, subdivisão dos chamados conforme os setores etc, mas para mim representou um atraso na resolução de problemas. Os chamados antes do SIGA eram atendidos com muito mais agilidade. Agora coisas que antes eu resolvia em 1 dia levou 1 semana para solucionar (exemplo: correção de nome de partes no projudi, equipe responsável de PIAA- BACEN levou dias pra fechar o chamado dizendo que eu tinha que entrar em contato com outro local....</t>
  </si>
  <si>
    <t>R492 : Servidora ou Servidor Concursado 
Cumprimento dos prazos estabelecidos no SIGA para resolução dos problemas.</t>
  </si>
  <si>
    <t>R498 : Servidora ou Servidor Concursado 
Otimizar e clarear o novo sistema SIGA, pois o seu uso é complicado, o seu manuseio é de dificil interpretação e compreensão de qual é a aba correta para se solicitar os serviços necessários para a secretaria.</t>
  </si>
  <si>
    <t>R520 : Servidora ou Servidor Concursado 
O sistema SIGA dificultou e aumentou muito nosso trabalho. Antes pelo Sau a gente fazia o chamado e nao precisava ficar abrindo muitas telas pra encontrar qual a forma correta de abrir o chamado, pra quem encaminhar, etc... No Sau eram 2 opções e o pessoal do DTIC (que deve ter esse conhecimento de suas subdivisoes) fazia o encaminhamento ao servidor responsável por aquele tipo de tarefa. Como é sabido, o pessoal do 1o grau sofre com a falta do numero ideal de servidores, e agora tem mais essa tarefa dificultada. Antes, o que perdíamos 5min pra abrir o chamado, hoje levamos, no mínimo o dobro de tempo.</t>
  </si>
  <si>
    <t>R539 : Servidora ou Servidor Concursado 
Sugestão de melhoria com relação ao Sistema SIGA, para sabermos por quais unidades o chamado passou ou está passando.</t>
  </si>
  <si>
    <t>Classe</t>
  </si>
  <si>
    <t>Nº de respostas da classe</t>
  </si>
  <si>
    <t>Nº total de representantes da classe</t>
  </si>
  <si>
    <t>% de representantes da classe que responderam a pesquisa</t>
  </si>
  <si>
    <t>Nº de representantes da classe que não responderam</t>
  </si>
  <si>
    <t>Magistrados e magistradas</t>
  </si>
  <si>
    <t>Servidores e servidoras concursados</t>
  </si>
  <si>
    <t>Servidores e servidoras comissionados</t>
  </si>
  <si>
    <t>Serventuário ou Extrajudicial</t>
  </si>
  <si>
    <t>Estagiários e estagiárias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</si>
</sst>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b/>
      <sz val="9"/>
      <color rgb="FF000000"/>
      <name val="Calibri"/>
      <family val="2"/>
      <scheme val="minor"/>
    </font>
    <font>
      <sz val="11"/>
      <color rgb="FF444444"/>
      <name val="Calibri"/>
      <family val="2"/>
      <charset val="1"/>
    </font>
    <font>
      <b/>
      <sz val="24"/>
      <color theme="1"/>
      <name val="Calibri"/>
      <family val="2"/>
      <scheme val="minor"/>
    </font>
    <font>
      <b/>
      <sz val="14"/>
      <color rgb="FFFFFFFF"/>
      <name val="Calibri"/>
      <family val="2"/>
      <scheme val="minor"/>
    </font>
    <font>
      <sz val="11"/>
      <color rgb="FF000000"/>
      <name val="Calibri"/>
      <family val="2"/>
    </font>
    <font>
      <b/>
      <sz val="11"/>
      <color rgb="FFFF0000"/>
      <name val="Calibri"/>
      <family val="2"/>
    </font>
    <font>
      <sz val="11"/>
      <color rgb="FFFF0000"/>
      <name val="Calibri"/>
      <family val="2"/>
    </font>
    <font>
      <b/>
      <sz val="11"/>
      <color rgb="FF000000"/>
      <name val="Calibri"/>
      <family val="2"/>
    </font>
    <font>
      <b/>
      <sz val="11"/>
      <color rgb="FF000000"/>
      <name val="Calibri"/>
    </font>
    <font>
      <sz val="11"/>
      <name val="Calibri"/>
      <family val="2"/>
      <scheme val="minor"/>
    </font>
    <font>
      <b/>
      <sz val="11"/>
      <name val="Calibri"/>
      <family val="2"/>
      <scheme val="minor"/>
    </font>
    <font>
      <sz val="11"/>
      <color rgb="FF000000"/>
      <name val="Calibri"/>
    </font>
    <font>
      <sz val="11"/>
      <color rgb="FF000000"/>
      <name val="Calibri"/>
      <family val="2"/>
      <charset val="1"/>
    </font>
  </fonts>
  <fills count="3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tint="-0.249977111117893"/>
        <bgColor indexed="64"/>
      </patternFill>
    </fill>
    <fill>
      <patternFill patternType="solid">
        <fgColor rgb="FF00B050"/>
        <bgColor indexed="64"/>
      </patternFill>
    </fill>
    <fill>
      <patternFill patternType="solid">
        <fgColor rgb="FFFA9D9D"/>
        <bgColor indexed="64"/>
      </patternFill>
    </fill>
    <fill>
      <patternFill patternType="solid">
        <fgColor rgb="FFC6E0B4"/>
        <bgColor indexed="64"/>
      </patternFill>
    </fill>
    <fill>
      <patternFill patternType="solid">
        <fgColor rgb="FF000000"/>
        <bgColor indexed="64"/>
      </patternFill>
    </fill>
    <fill>
      <patternFill patternType="solid">
        <fgColor rgb="FFFFFF00"/>
        <bgColor rgb="FF000000"/>
      </patternFill>
    </fill>
    <fill>
      <patternFill patternType="solid">
        <fgColor rgb="FFBF8F00"/>
        <bgColor rgb="FF000000"/>
      </patternFill>
    </fill>
    <fill>
      <patternFill patternType="solid">
        <fgColor rgb="FFFA8771"/>
        <bgColor rgb="FF000000"/>
      </patternFill>
    </fill>
    <fill>
      <patternFill patternType="solid">
        <fgColor rgb="FFFECE7F"/>
        <bgColor rgb="FF000000"/>
      </patternFill>
    </fill>
    <fill>
      <patternFill patternType="solid">
        <fgColor rgb="FFFCB079"/>
        <bgColor rgb="FF000000"/>
      </patternFill>
    </fill>
    <fill>
      <patternFill patternType="solid">
        <fgColor rgb="FFFFE082"/>
        <bgColor rgb="FF000000"/>
      </patternFill>
    </fill>
    <fill>
      <patternFill patternType="solid">
        <fgColor rgb="FFFFDA81"/>
        <bgColor rgb="FF000000"/>
      </patternFill>
    </fill>
    <fill>
      <patternFill patternType="solid">
        <fgColor rgb="FFFFEB84"/>
        <bgColor rgb="FF000000"/>
      </patternFill>
    </fill>
    <fill>
      <patternFill patternType="solid">
        <fgColor rgb="FFFA8D72"/>
        <bgColor rgb="FF000000"/>
      </patternFill>
    </fill>
    <fill>
      <patternFill patternType="solid">
        <fgColor rgb="FFFFE683"/>
        <bgColor rgb="FF000000"/>
      </patternFill>
    </fill>
    <fill>
      <patternFill patternType="solid">
        <fgColor rgb="FFF8696B"/>
        <bgColor rgb="FF000000"/>
      </patternFill>
    </fill>
    <fill>
      <patternFill patternType="solid">
        <fgColor rgb="FF63BE7B"/>
        <bgColor rgb="FF000000"/>
      </patternFill>
    </fill>
    <fill>
      <patternFill patternType="solid">
        <fgColor rgb="FFFEC87E"/>
        <bgColor rgb="FF000000"/>
      </patternFill>
    </fill>
    <fill>
      <patternFill patternType="solid">
        <fgColor rgb="FFFCA577"/>
        <bgColor rgb="FF000000"/>
      </patternFill>
    </fill>
    <fill>
      <patternFill patternType="solid">
        <fgColor rgb="FFFDC27D"/>
        <bgColor rgb="FF000000"/>
      </patternFill>
    </fill>
    <fill>
      <patternFill patternType="solid">
        <fgColor rgb="FFD9D9D9"/>
        <bgColor rgb="FF000000"/>
      </patternFill>
    </fill>
    <fill>
      <patternFill patternType="solid">
        <fgColor theme="0" tint="-0.14999847407452621"/>
        <bgColor indexed="64"/>
      </patternFill>
    </fill>
    <fill>
      <patternFill patternType="solid">
        <fgColor rgb="FFDDEBF7"/>
        <bgColor rgb="FFDDEBF7"/>
      </patternFill>
    </fill>
    <fill>
      <patternFill patternType="solid">
        <fgColor rgb="FFFECF7F"/>
        <bgColor rgb="FF000000"/>
      </patternFill>
    </fill>
    <fill>
      <patternFill patternType="solid">
        <fgColor rgb="FFFED580"/>
        <bgColor rgb="FF000000"/>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CCCC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rgb="FF000000"/>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312">
    <xf numFmtId="0" fontId="0" fillId="0" borderId="0" xfId="0"/>
    <xf numFmtId="0" fontId="0" fillId="0" borderId="0" xfId="0" applyAlignment="1">
      <alignment wrapText="1"/>
    </xf>
    <xf numFmtId="0" fontId="0" fillId="0" borderId="0" xfId="0" quotePrefix="1" applyAlignment="1">
      <alignment wrapText="1"/>
    </xf>
    <xf numFmtId="0" fontId="0" fillId="2" borderId="0" xfId="0" applyFill="1"/>
    <xf numFmtId="0" fontId="0" fillId="0" borderId="0" xfId="0" applyAlignment="1">
      <alignment vertical="top"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2" borderId="1" xfId="0" applyFill="1" applyBorder="1" applyAlignment="1">
      <alignment vertical="center"/>
    </xf>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9" fontId="2" fillId="0" borderId="1" xfId="1" applyFont="1" applyBorder="1" applyAlignment="1">
      <alignment horizontal="center"/>
    </xf>
    <xf numFmtId="0" fontId="0" fillId="0" borderId="0" xfId="0" quotePrefix="1" applyAlignment="1">
      <alignment vertical="top" wrapText="1"/>
    </xf>
    <xf numFmtId="0" fontId="0" fillId="2" borderId="0" xfId="0" applyFill="1" applyAlignment="1">
      <alignment vertical="center" wrapText="1"/>
    </xf>
    <xf numFmtId="0" fontId="0" fillId="3" borderId="1" xfId="0" applyFill="1" applyBorder="1" applyAlignment="1">
      <alignment vertical="center" wrapText="1"/>
    </xf>
    <xf numFmtId="0" fontId="0" fillId="0" borderId="2" xfId="0" applyBorder="1"/>
    <xf numFmtId="9" fontId="2" fillId="0" borderId="2" xfId="1" applyFont="1" applyBorder="1" applyAlignment="1">
      <alignment horizontal="center"/>
    </xf>
    <xf numFmtId="0" fontId="0" fillId="0" borderId="4" xfId="0" applyBorder="1"/>
    <xf numFmtId="0" fontId="0" fillId="0" borderId="5" xfId="0" applyBorder="1"/>
    <xf numFmtId="0" fontId="0" fillId="0" borderId="6" xfId="0" applyBorder="1"/>
    <xf numFmtId="0" fontId="0" fillId="2" borderId="1" xfId="0" applyFill="1" applyBorder="1" applyAlignment="1">
      <alignment vertical="top" wrapText="1"/>
    </xf>
    <xf numFmtId="0" fontId="0" fillId="2" borderId="2" xfId="0" applyFill="1" applyBorder="1" applyAlignment="1">
      <alignment vertical="center" wrapText="1"/>
    </xf>
    <xf numFmtId="0" fontId="0" fillId="2" borderId="3" xfId="0" applyFill="1" applyBorder="1" applyAlignment="1">
      <alignment vertical="center" wrapText="1"/>
    </xf>
    <xf numFmtId="0" fontId="2" fillId="2" borderId="1" xfId="0" applyFont="1" applyFill="1" applyBorder="1" applyAlignment="1">
      <alignment vertical="center"/>
    </xf>
    <xf numFmtId="9" fontId="2" fillId="0" borderId="0" xfId="1" applyFont="1" applyBorder="1" applyAlignment="1">
      <alignment horizontal="center"/>
    </xf>
    <xf numFmtId="0" fontId="0" fillId="2" borderId="8" xfId="0" applyFill="1" applyBorder="1" applyAlignment="1">
      <alignment vertical="center" wrapText="1"/>
    </xf>
    <xf numFmtId="0" fontId="0" fillId="2" borderId="10" xfId="0" applyFill="1" applyBorder="1" applyAlignment="1">
      <alignment vertical="center" wrapText="1"/>
    </xf>
    <xf numFmtId="0" fontId="0" fillId="5" borderId="7"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3" fillId="2" borderId="1" xfId="0" applyFont="1" applyFill="1" applyBorder="1" applyAlignment="1">
      <alignment vertical="center" wrapText="1"/>
    </xf>
    <xf numFmtId="9" fontId="2" fillId="0" borderId="11" xfId="1" applyFont="1" applyBorder="1" applyAlignment="1">
      <alignment horizontal="center"/>
    </xf>
    <xf numFmtId="9" fontId="2" fillId="0" borderId="12" xfId="1" applyFont="1" applyBorder="1" applyAlignment="1">
      <alignment horizontal="center"/>
    </xf>
    <xf numFmtId="0" fontId="0" fillId="0" borderId="14" xfId="0" applyBorder="1"/>
    <xf numFmtId="0" fontId="0" fillId="7" borderId="17" xfId="0" applyFill="1" applyBorder="1"/>
    <xf numFmtId="0" fontId="0" fillId="7" borderId="18" xfId="0" applyFill="1" applyBorder="1"/>
    <xf numFmtId="0" fontId="0" fillId="5" borderId="24" xfId="0" applyFill="1" applyBorder="1" applyAlignment="1">
      <alignment vertical="center" wrapText="1"/>
    </xf>
    <xf numFmtId="0" fontId="0" fillId="8" borderId="17" xfId="0" applyFill="1" applyBorder="1"/>
    <xf numFmtId="0" fontId="0" fillId="8" borderId="18" xfId="0" applyFill="1" applyBorder="1"/>
    <xf numFmtId="0" fontId="0" fillId="8" borderId="19" xfId="0" applyFill="1" applyBorder="1"/>
    <xf numFmtId="0" fontId="0" fillId="7" borderId="20" xfId="0" applyFill="1" applyBorder="1"/>
    <xf numFmtId="0" fontId="0" fillId="7" borderId="21" xfId="0" applyFill="1" applyBorder="1"/>
    <xf numFmtId="0" fontId="0" fillId="7" borderId="22" xfId="0" applyFill="1" applyBorder="1"/>
    <xf numFmtId="0" fontId="4" fillId="8" borderId="19" xfId="0" applyFont="1" applyFill="1" applyBorder="1"/>
    <xf numFmtId="0" fontId="0" fillId="8" borderId="26" xfId="0" applyFill="1" applyBorder="1"/>
    <xf numFmtId="9" fontId="2" fillId="7" borderId="21" xfId="0" applyNumberFormat="1" applyFont="1" applyFill="1" applyBorder="1"/>
    <xf numFmtId="9" fontId="6" fillId="8" borderId="27" xfId="0" applyNumberFormat="1" applyFont="1" applyFill="1" applyBorder="1"/>
    <xf numFmtId="9" fontId="7" fillId="8" borderId="27" xfId="0" applyNumberFormat="1" applyFont="1" applyFill="1" applyBorder="1"/>
    <xf numFmtId="9" fontId="0" fillId="8" borderId="25" xfId="0" applyNumberFormat="1" applyFill="1" applyBorder="1"/>
    <xf numFmtId="164" fontId="0" fillId="0" borderId="0" xfId="0" applyNumberFormat="1"/>
    <xf numFmtId="0" fontId="0" fillId="0" borderId="0" xfId="0" applyAlignment="1">
      <alignment vertical="center"/>
    </xf>
    <xf numFmtId="0" fontId="2" fillId="0" borderId="0" xfId="0" applyFont="1" applyAlignment="1">
      <alignment horizontal="center" vertical="center"/>
    </xf>
    <xf numFmtId="0" fontId="9" fillId="0" borderId="0" xfId="0" applyFont="1" applyAlignment="1">
      <alignment horizontal="left" vertical="center"/>
    </xf>
    <xf numFmtId="0" fontId="10" fillId="9" borderId="28" xfId="0" applyFont="1" applyFill="1" applyBorder="1" applyAlignment="1">
      <alignment horizontal="center" vertical="center"/>
    </xf>
    <xf numFmtId="0" fontId="11" fillId="0" borderId="0" xfId="0" applyFont="1"/>
    <xf numFmtId="9" fontId="15" fillId="12" borderId="16" xfId="0" applyNumberFormat="1" applyFont="1" applyFill="1" applyBorder="1"/>
    <xf numFmtId="9" fontId="15" fillId="13" borderId="16" xfId="0" applyNumberFormat="1" applyFont="1" applyFill="1" applyBorder="1"/>
    <xf numFmtId="9" fontId="15" fillId="14" borderId="16" xfId="0" applyNumberFormat="1" applyFont="1" applyFill="1" applyBorder="1"/>
    <xf numFmtId="9" fontId="15" fillId="15" borderId="16" xfId="0" applyNumberFormat="1" applyFont="1" applyFill="1" applyBorder="1"/>
    <xf numFmtId="9" fontId="15" fillId="16" borderId="16" xfId="0" applyNumberFormat="1" applyFont="1" applyFill="1" applyBorder="1"/>
    <xf numFmtId="9" fontId="15" fillId="17" borderId="16" xfId="0" applyNumberFormat="1" applyFont="1" applyFill="1" applyBorder="1"/>
    <xf numFmtId="9" fontId="15" fillId="18" borderId="16" xfId="0" applyNumberFormat="1" applyFont="1" applyFill="1" applyBorder="1"/>
    <xf numFmtId="9" fontId="15" fillId="19" borderId="16" xfId="0" applyNumberFormat="1" applyFont="1" applyFill="1" applyBorder="1"/>
    <xf numFmtId="9" fontId="15" fillId="21" borderId="16" xfId="0" applyNumberFormat="1" applyFont="1" applyFill="1" applyBorder="1"/>
    <xf numFmtId="9" fontId="15" fillId="22" borderId="16" xfId="0" applyNumberFormat="1" applyFont="1" applyFill="1" applyBorder="1"/>
    <xf numFmtId="9" fontId="15" fillId="23" borderId="16" xfId="0" applyNumberFormat="1" applyFont="1" applyFill="1" applyBorder="1"/>
    <xf numFmtId="0" fontId="11" fillId="10" borderId="1" xfId="0" applyFont="1" applyFill="1" applyBorder="1" applyAlignment="1">
      <alignment vertical="top" wrapText="1"/>
    </xf>
    <xf numFmtId="0" fontId="11" fillId="10" borderId="3" xfId="0" applyFont="1" applyFill="1" applyBorder="1" applyAlignment="1">
      <alignment vertical="top" wrapText="1"/>
    </xf>
    <xf numFmtId="0" fontId="11" fillId="10" borderId="29" xfId="0" applyFont="1" applyFill="1" applyBorder="1" applyAlignment="1">
      <alignment vertical="top" wrapText="1"/>
    </xf>
    <xf numFmtId="0" fontId="11" fillId="11" borderId="7" xfId="0" applyFont="1" applyFill="1" applyBorder="1" applyAlignment="1">
      <alignment vertical="top" wrapText="1"/>
    </xf>
    <xf numFmtId="0" fontId="11" fillId="11" borderId="9" xfId="0" applyFont="1" applyFill="1" applyBorder="1" applyAlignment="1">
      <alignment vertical="top" wrapText="1"/>
    </xf>
    <xf numFmtId="0" fontId="11" fillId="11" borderId="23" xfId="0" applyFont="1" applyFill="1" applyBorder="1" applyAlignment="1">
      <alignment vertical="top" wrapText="1"/>
    </xf>
    <xf numFmtId="0" fontId="11" fillId="11" borderId="24" xfId="0" applyFont="1" applyFill="1" applyBorder="1" applyAlignment="1">
      <alignment vertical="top" wrapText="1"/>
    </xf>
    <xf numFmtId="0" fontId="11" fillId="10" borderId="3" xfId="0" applyFont="1" applyFill="1" applyBorder="1" applyAlignment="1">
      <alignment vertical="top"/>
    </xf>
    <xf numFmtId="0" fontId="12" fillId="10" borderId="1" xfId="0" applyFont="1" applyFill="1" applyBorder="1" applyAlignment="1">
      <alignment vertical="top"/>
    </xf>
    <xf numFmtId="0" fontId="13" fillId="10" borderId="3" xfId="0" applyFont="1" applyFill="1" applyBorder="1" applyAlignment="1">
      <alignment vertical="top" wrapText="1"/>
    </xf>
    <xf numFmtId="0" fontId="14" fillId="10" borderId="3" xfId="0" applyFont="1" applyFill="1" applyBorder="1" applyAlignment="1">
      <alignment vertical="top" wrapText="1"/>
    </xf>
    <xf numFmtId="0" fontId="11" fillId="0" borderId="0" xfId="0" applyFont="1" applyAlignment="1">
      <alignment vertical="top" wrapText="1"/>
    </xf>
    <xf numFmtId="0" fontId="0" fillId="0" borderId="0" xfId="0" applyAlignment="1">
      <alignment vertical="top"/>
    </xf>
    <xf numFmtId="0" fontId="14" fillId="0" borderId="0" xfId="0" applyFont="1" applyAlignment="1">
      <alignment vertical="center" wrapText="1"/>
    </xf>
    <xf numFmtId="0" fontId="11" fillId="12" borderId="15" xfId="0" applyFont="1" applyFill="1" applyBorder="1" applyAlignment="1">
      <alignment vertical="center"/>
    </xf>
    <xf numFmtId="0" fontId="11" fillId="13" borderId="15" xfId="0" applyFont="1" applyFill="1" applyBorder="1" applyAlignment="1">
      <alignment vertical="center"/>
    </xf>
    <xf numFmtId="0" fontId="11" fillId="14" borderId="15" xfId="0" applyFont="1" applyFill="1" applyBorder="1" applyAlignment="1">
      <alignment vertical="center"/>
    </xf>
    <xf numFmtId="0" fontId="11" fillId="15" borderId="15" xfId="0" applyFont="1" applyFill="1" applyBorder="1" applyAlignment="1">
      <alignment vertical="center"/>
    </xf>
    <xf numFmtId="0" fontId="11" fillId="16" borderId="15" xfId="0" applyFont="1" applyFill="1" applyBorder="1" applyAlignment="1">
      <alignment vertical="center"/>
    </xf>
    <xf numFmtId="0" fontId="11" fillId="17" borderId="15" xfId="0" applyFont="1" applyFill="1" applyBorder="1" applyAlignment="1">
      <alignment vertical="center"/>
    </xf>
    <xf numFmtId="0" fontId="11" fillId="18" borderId="15" xfId="0" applyFont="1" applyFill="1" applyBorder="1" applyAlignment="1">
      <alignment vertical="center"/>
    </xf>
    <xf numFmtId="0" fontId="11" fillId="19" borderId="15" xfId="0" applyFont="1" applyFill="1" applyBorder="1" applyAlignment="1">
      <alignment vertical="center"/>
    </xf>
    <xf numFmtId="0" fontId="11" fillId="21" borderId="15" xfId="0" applyFont="1" applyFill="1" applyBorder="1" applyAlignment="1">
      <alignment vertical="center"/>
    </xf>
    <xf numFmtId="0" fontId="11" fillId="22" borderId="15" xfId="0" applyFont="1" applyFill="1" applyBorder="1" applyAlignment="1">
      <alignment vertical="center"/>
    </xf>
    <xf numFmtId="0" fontId="11" fillId="23" borderId="15" xfId="0" applyFont="1" applyFill="1" applyBorder="1" applyAlignment="1">
      <alignment vertical="center"/>
    </xf>
    <xf numFmtId="0" fontId="11" fillId="24" borderId="15" xfId="0" applyFont="1" applyFill="1" applyBorder="1" applyAlignment="1">
      <alignment vertical="center"/>
    </xf>
    <xf numFmtId="9" fontId="11" fillId="12" borderId="15" xfId="0" applyNumberFormat="1" applyFont="1" applyFill="1" applyBorder="1" applyAlignment="1">
      <alignment vertical="center"/>
    </xf>
    <xf numFmtId="9" fontId="11" fillId="13" borderId="15" xfId="0" applyNumberFormat="1" applyFont="1" applyFill="1" applyBorder="1" applyAlignment="1">
      <alignment vertical="center"/>
    </xf>
    <xf numFmtId="9" fontId="11" fillId="14" borderId="15" xfId="0" applyNumberFormat="1" applyFont="1" applyFill="1" applyBorder="1" applyAlignment="1">
      <alignment vertical="center"/>
    </xf>
    <xf numFmtId="9" fontId="11" fillId="15" borderId="15" xfId="0" applyNumberFormat="1" applyFont="1" applyFill="1" applyBorder="1" applyAlignment="1">
      <alignment vertical="center"/>
    </xf>
    <xf numFmtId="9" fontId="11" fillId="16" borderId="15" xfId="0" applyNumberFormat="1" applyFont="1" applyFill="1" applyBorder="1" applyAlignment="1">
      <alignment vertical="center"/>
    </xf>
    <xf numFmtId="9" fontId="11" fillId="17" borderId="15" xfId="0" applyNumberFormat="1" applyFont="1" applyFill="1" applyBorder="1" applyAlignment="1">
      <alignment vertical="center"/>
    </xf>
    <xf numFmtId="9" fontId="11" fillId="18" borderId="15" xfId="0" applyNumberFormat="1" applyFont="1" applyFill="1" applyBorder="1" applyAlignment="1">
      <alignment vertical="center"/>
    </xf>
    <xf numFmtId="9" fontId="11" fillId="19" borderId="15" xfId="0" applyNumberFormat="1" applyFont="1" applyFill="1" applyBorder="1" applyAlignment="1">
      <alignment vertical="center"/>
    </xf>
    <xf numFmtId="9" fontId="11" fillId="20" borderId="15" xfId="0" applyNumberFormat="1" applyFont="1" applyFill="1" applyBorder="1" applyAlignment="1">
      <alignment vertical="center"/>
    </xf>
    <xf numFmtId="9" fontId="11" fillId="21" borderId="15" xfId="0" applyNumberFormat="1" applyFont="1" applyFill="1" applyBorder="1" applyAlignment="1">
      <alignment vertical="center"/>
    </xf>
    <xf numFmtId="9" fontId="11" fillId="22" borderId="15" xfId="0" applyNumberFormat="1" applyFont="1" applyFill="1" applyBorder="1" applyAlignment="1">
      <alignment vertical="center"/>
    </xf>
    <xf numFmtId="9" fontId="11" fillId="23" borderId="15" xfId="0" applyNumberFormat="1" applyFont="1" applyFill="1" applyBorder="1" applyAlignment="1">
      <alignment vertical="center"/>
    </xf>
    <xf numFmtId="9" fontId="11" fillId="24" borderId="15" xfId="0" applyNumberFormat="1" applyFont="1" applyFill="1" applyBorder="1" applyAlignment="1">
      <alignment vertical="center"/>
    </xf>
    <xf numFmtId="0" fontId="14" fillId="0" borderId="1" xfId="0" applyFont="1" applyBorder="1" applyAlignment="1">
      <alignment horizontal="center" vertical="center"/>
    </xf>
    <xf numFmtId="9" fontId="14" fillId="0" borderId="8" xfId="0" applyNumberFormat="1" applyFont="1" applyBorder="1" applyAlignment="1">
      <alignment horizontal="center"/>
    </xf>
    <xf numFmtId="0" fontId="14" fillId="0" borderId="0" xfId="0" applyFont="1" applyAlignment="1">
      <alignment horizontal="center" vertical="center"/>
    </xf>
    <xf numFmtId="0" fontId="0" fillId="0" borderId="28" xfId="0" applyBorder="1"/>
    <xf numFmtId="0" fontId="0" fillId="0" borderId="32" xfId="0" applyBorder="1"/>
    <xf numFmtId="9" fontId="0" fillId="0" borderId="33" xfId="0" applyNumberFormat="1" applyBorder="1"/>
    <xf numFmtId="0" fontId="0" fillId="0" borderId="20" xfId="0" applyBorder="1"/>
    <xf numFmtId="0" fontId="0" fillId="0" borderId="21" xfId="0" applyBorder="1"/>
    <xf numFmtId="9" fontId="0" fillId="0" borderId="22" xfId="0" applyNumberFormat="1" applyBorder="1"/>
    <xf numFmtId="0" fontId="0" fillId="0" borderId="34" xfId="0" applyBorder="1"/>
    <xf numFmtId="0" fontId="0" fillId="0" borderId="35" xfId="0" applyBorder="1"/>
    <xf numFmtId="9" fontId="0" fillId="0" borderId="36" xfId="0" applyNumberFormat="1" applyBorder="1"/>
    <xf numFmtId="0" fontId="0" fillId="5" borderId="38" xfId="0" applyFill="1" applyBorder="1" applyAlignment="1">
      <alignment vertical="center" wrapText="1"/>
    </xf>
    <xf numFmtId="0" fontId="0" fillId="2" borderId="29" xfId="0" applyFill="1" applyBorder="1" applyAlignment="1">
      <alignment vertical="center" wrapText="1"/>
    </xf>
    <xf numFmtId="0" fontId="0" fillId="0" borderId="42" xfId="0" applyBorder="1"/>
    <xf numFmtId="0" fontId="0" fillId="0" borderId="43" xfId="0" applyBorder="1"/>
    <xf numFmtId="0" fontId="0" fillId="2" borderId="44" xfId="0" applyFill="1" applyBorder="1" applyAlignment="1">
      <alignment vertical="center" wrapText="1"/>
    </xf>
    <xf numFmtId="0" fontId="4" fillId="2" borderId="44" xfId="0" applyFont="1" applyFill="1" applyBorder="1" applyAlignment="1">
      <alignment vertical="center" wrapText="1"/>
    </xf>
    <xf numFmtId="0" fontId="0" fillId="0" borderId="43" xfId="0" applyBorder="1" applyAlignment="1">
      <alignment wrapText="1"/>
    </xf>
    <xf numFmtId="0" fontId="0" fillId="2" borderId="42" xfId="0" applyFill="1" applyBorder="1" applyAlignment="1">
      <alignment vertical="center" wrapText="1"/>
    </xf>
    <xf numFmtId="0" fontId="0" fillId="2" borderId="0" xfId="0" applyFill="1" applyAlignment="1">
      <alignment horizontal="left" vertical="center" wrapText="1"/>
    </xf>
    <xf numFmtId="0" fontId="0" fillId="0" borderId="46" xfId="0" applyBorder="1"/>
    <xf numFmtId="0" fontId="0" fillId="0" borderId="47" xfId="0" applyBorder="1"/>
    <xf numFmtId="0" fontId="0" fillId="0" borderId="48" xfId="0" applyBorder="1"/>
    <xf numFmtId="0" fontId="0" fillId="2" borderId="5" xfId="0" applyFill="1" applyBorder="1" applyAlignment="1">
      <alignment vertical="center" wrapText="1"/>
    </xf>
    <xf numFmtId="0" fontId="0" fillId="2" borderId="5" xfId="0" applyFill="1" applyBorder="1" applyAlignment="1">
      <alignment vertical="top" wrapText="1"/>
    </xf>
    <xf numFmtId="0" fontId="2" fillId="2" borderId="6" xfId="0" applyFont="1" applyFill="1" applyBorder="1" applyAlignment="1">
      <alignment vertical="top" wrapText="1"/>
    </xf>
    <xf numFmtId="0" fontId="0" fillId="2" borderId="45" xfId="0" applyFill="1" applyBorder="1" applyAlignment="1">
      <alignment vertical="top" wrapText="1"/>
    </xf>
    <xf numFmtId="0" fontId="0" fillId="2" borderId="43" xfId="0" applyFill="1" applyBorder="1" applyAlignment="1">
      <alignment vertical="top" wrapText="1"/>
    </xf>
    <xf numFmtId="0" fontId="0" fillId="2" borderId="49" xfId="0" applyFill="1" applyBorder="1" applyAlignment="1">
      <alignment vertical="center" wrapText="1"/>
    </xf>
    <xf numFmtId="0" fontId="0" fillId="2" borderId="49" xfId="0" applyFill="1" applyBorder="1" applyAlignment="1">
      <alignment vertical="center"/>
    </xf>
    <xf numFmtId="9" fontId="2" fillId="0" borderId="49" xfId="1" applyFont="1" applyBorder="1" applyAlignment="1">
      <alignment horizontal="center"/>
    </xf>
    <xf numFmtId="0" fontId="0" fillId="0" borderId="0" xfId="0" applyAlignment="1">
      <alignment horizontal="right"/>
    </xf>
    <xf numFmtId="0" fontId="2" fillId="4" borderId="37" xfId="0" applyFont="1" applyFill="1" applyBorder="1" applyAlignment="1">
      <alignment horizontal="right"/>
    </xf>
    <xf numFmtId="0" fontId="2" fillId="4" borderId="0" xfId="0" applyFont="1" applyFill="1" applyAlignment="1">
      <alignment horizontal="center"/>
    </xf>
    <xf numFmtId="9" fontId="2" fillId="0" borderId="54" xfId="1" applyFont="1" applyBorder="1" applyAlignment="1">
      <alignment horizontal="center"/>
    </xf>
    <xf numFmtId="0" fontId="0" fillId="5" borderId="0" xfId="0" applyFill="1" applyAlignment="1">
      <alignment vertical="center" wrapText="1"/>
    </xf>
    <xf numFmtId="0" fontId="4" fillId="2" borderId="55" xfId="0" applyFont="1" applyFill="1" applyBorder="1" applyAlignment="1">
      <alignment vertical="center" wrapText="1"/>
    </xf>
    <xf numFmtId="0" fontId="0" fillId="2" borderId="56" xfId="0" applyFill="1" applyBorder="1" applyAlignment="1">
      <alignment vertical="center" wrapText="1"/>
    </xf>
    <xf numFmtId="0" fontId="0" fillId="2" borderId="56" xfId="0" applyFill="1" applyBorder="1" applyAlignment="1">
      <alignment horizontal="left" vertical="center" wrapText="1"/>
    </xf>
    <xf numFmtId="0" fontId="0" fillId="2" borderId="50" xfId="0" applyFill="1" applyBorder="1" applyAlignment="1">
      <alignment vertical="center" wrapText="1"/>
    </xf>
    <xf numFmtId="0" fontId="0" fillId="0" borderId="57" xfId="0" applyBorder="1"/>
    <xf numFmtId="0" fontId="0" fillId="0" borderId="52" xfId="0" applyBorder="1"/>
    <xf numFmtId="0" fontId="0" fillId="2" borderId="43" xfId="0" applyFill="1" applyBorder="1" applyAlignment="1">
      <alignment vertical="center" wrapText="1"/>
    </xf>
    <xf numFmtId="0" fontId="0" fillId="5" borderId="43" xfId="0" applyFill="1" applyBorder="1" applyAlignment="1">
      <alignment vertical="center" wrapText="1"/>
    </xf>
    <xf numFmtId="0" fontId="0" fillId="2" borderId="43" xfId="0" applyFill="1" applyBorder="1" applyAlignment="1">
      <alignment horizontal="left" vertical="center" wrapText="1"/>
    </xf>
    <xf numFmtId="0" fontId="0" fillId="5" borderId="58" xfId="0" applyFill="1" applyBorder="1" applyAlignment="1">
      <alignment vertical="center" wrapText="1"/>
    </xf>
    <xf numFmtId="0" fontId="16" fillId="8" borderId="18" xfId="0" applyFont="1" applyFill="1" applyBorder="1"/>
    <xf numFmtId="9" fontId="17" fillId="8" borderId="26" xfId="0" applyNumberFormat="1" applyFont="1" applyFill="1" applyBorder="1"/>
    <xf numFmtId="0" fontId="16" fillId="7" borderId="19" xfId="0" applyFont="1" applyFill="1" applyBorder="1"/>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wrapText="1"/>
    </xf>
    <xf numFmtId="9" fontId="11" fillId="25" borderId="11" xfId="0" applyNumberFormat="1" applyFont="1" applyFill="1" applyBorder="1"/>
    <xf numFmtId="1" fontId="11" fillId="25" borderId="49" xfId="0" applyNumberFormat="1" applyFont="1" applyFill="1" applyBorder="1"/>
    <xf numFmtId="9" fontId="11" fillId="25" borderId="12" xfId="0" applyNumberFormat="1" applyFont="1" applyFill="1" applyBorder="1"/>
    <xf numFmtId="9" fontId="11" fillId="25" borderId="68" xfId="0" applyNumberFormat="1" applyFont="1" applyFill="1" applyBorder="1"/>
    <xf numFmtId="1" fontId="11" fillId="25" borderId="8" xfId="0" applyNumberFormat="1" applyFont="1" applyFill="1" applyBorder="1"/>
    <xf numFmtId="9" fontId="11" fillId="25" borderId="69" xfId="0" applyNumberFormat="1" applyFont="1" applyFill="1" applyBorder="1"/>
    <xf numFmtId="9" fontId="14" fillId="25" borderId="39" xfId="0" applyNumberFormat="1" applyFont="1" applyFill="1" applyBorder="1"/>
    <xf numFmtId="1" fontId="14" fillId="25" borderId="40" xfId="0" applyNumberFormat="1" applyFont="1" applyFill="1" applyBorder="1"/>
    <xf numFmtId="9" fontId="14" fillId="25" borderId="10" xfId="0" applyNumberFormat="1" applyFont="1" applyFill="1" applyBorder="1"/>
    <xf numFmtId="0" fontId="11" fillId="12" borderId="70" xfId="0" applyFont="1" applyFill="1" applyBorder="1" applyAlignment="1">
      <alignment vertical="center"/>
    </xf>
    <xf numFmtId="0" fontId="2" fillId="0" borderId="39" xfId="0" applyFont="1" applyBorder="1" applyAlignment="1">
      <alignment horizontal="center" vertical="center"/>
    </xf>
    <xf numFmtId="0" fontId="11" fillId="0" borderId="15" xfId="0" applyFont="1" applyBorder="1" applyAlignment="1">
      <alignment vertical="top" wrapText="1"/>
    </xf>
    <xf numFmtId="0" fontId="11" fillId="0" borderId="71" xfId="0" applyFont="1" applyBorder="1" applyAlignment="1">
      <alignment vertical="top" wrapText="1"/>
    </xf>
    <xf numFmtId="0" fontId="11" fillId="0" borderId="71" xfId="0" applyFont="1" applyBorder="1" applyAlignment="1">
      <alignment vertical="top"/>
    </xf>
    <xf numFmtId="0" fontId="13" fillId="0" borderId="71" xfId="0" applyFont="1" applyBorder="1" applyAlignment="1">
      <alignment vertical="top"/>
    </xf>
    <xf numFmtId="0" fontId="13" fillId="0" borderId="71" xfId="0" applyFont="1" applyBorder="1" applyAlignment="1">
      <alignment vertical="top" wrapText="1"/>
    </xf>
    <xf numFmtId="0" fontId="11" fillId="0" borderId="16" xfId="0" applyFont="1" applyBorder="1" applyAlignment="1">
      <alignment vertical="top" wrapText="1"/>
    </xf>
    <xf numFmtId="0" fontId="11" fillId="17" borderId="72" xfId="0" applyFont="1" applyFill="1" applyBorder="1" applyAlignment="1">
      <alignment vertical="center"/>
    </xf>
    <xf numFmtId="0" fontId="11" fillId="19" borderId="72" xfId="0" applyFont="1" applyFill="1" applyBorder="1" applyAlignment="1">
      <alignment vertical="center"/>
    </xf>
    <xf numFmtId="0" fontId="11" fillId="0" borderId="73" xfId="0" applyFont="1" applyBorder="1" applyAlignment="1">
      <alignment vertical="top" wrapText="1"/>
    </xf>
    <xf numFmtId="0" fontId="11" fillId="11" borderId="15" xfId="0" applyFont="1" applyFill="1" applyBorder="1" applyAlignment="1">
      <alignment vertical="top" wrapText="1"/>
    </xf>
    <xf numFmtId="0" fontId="11" fillId="11" borderId="16" xfId="0" applyFont="1" applyFill="1" applyBorder="1" applyAlignment="1">
      <alignment vertical="top" wrapText="1"/>
    </xf>
    <xf numFmtId="0" fontId="11" fillId="0" borderId="8" xfId="0" applyFont="1" applyBorder="1" applyAlignment="1">
      <alignment vertical="top" wrapText="1"/>
    </xf>
    <xf numFmtId="0" fontId="11" fillId="16" borderId="74" xfId="0" applyFont="1" applyFill="1" applyBorder="1" applyAlignment="1">
      <alignment vertical="center"/>
    </xf>
    <xf numFmtId="0" fontId="11" fillId="12" borderId="75" xfId="0" applyFont="1" applyFill="1" applyBorder="1" applyAlignment="1">
      <alignment vertical="center"/>
    </xf>
    <xf numFmtId="0" fontId="0" fillId="0" borderId="52" xfId="0" applyBorder="1" applyAlignment="1">
      <alignment vertical="top"/>
    </xf>
    <xf numFmtId="0" fontId="11" fillId="18" borderId="77" xfId="0" applyFont="1" applyFill="1" applyBorder="1" applyAlignment="1">
      <alignment vertical="center"/>
    </xf>
    <xf numFmtId="0" fontId="0" fillId="0" borderId="47" xfId="0" applyBorder="1" applyAlignment="1">
      <alignment vertical="top"/>
    </xf>
    <xf numFmtId="0" fontId="11" fillId="12" borderId="37" xfId="0" applyFont="1" applyFill="1" applyBorder="1" applyAlignment="1">
      <alignment vertical="center"/>
    </xf>
    <xf numFmtId="0" fontId="11" fillId="17" borderId="76" xfId="0" applyFont="1" applyFill="1" applyBorder="1" applyAlignment="1">
      <alignment vertical="center"/>
    </xf>
    <xf numFmtId="0" fontId="11" fillId="20" borderId="77" xfId="0" applyFont="1" applyFill="1" applyBorder="1" applyAlignment="1">
      <alignment vertical="center"/>
    </xf>
    <xf numFmtId="0" fontId="2" fillId="0" borderId="37" xfId="0" applyFont="1" applyBorder="1" applyAlignment="1">
      <alignment vertical="top" wrapText="1"/>
    </xf>
    <xf numFmtId="0" fontId="0" fillId="0" borderId="13" xfId="0" applyBorder="1"/>
    <xf numFmtId="9" fontId="2" fillId="0" borderId="78" xfId="1" applyFont="1" applyBorder="1" applyAlignment="1">
      <alignment horizontal="center"/>
    </xf>
    <xf numFmtId="0" fontId="0" fillId="0" borderId="15" xfId="0" applyBorder="1"/>
    <xf numFmtId="9" fontId="2" fillId="0" borderId="16" xfId="1" applyFont="1" applyBorder="1" applyAlignment="1">
      <alignment horizontal="center"/>
    </xf>
    <xf numFmtId="9" fontId="8" fillId="0" borderId="1" xfId="0" quotePrefix="1" applyNumberFormat="1" applyFont="1" applyBorder="1"/>
    <xf numFmtId="0" fontId="0" fillId="0" borderId="8" xfId="0" applyBorder="1"/>
    <xf numFmtId="0" fontId="2" fillId="0" borderId="40" xfId="0" applyFont="1" applyBorder="1" applyAlignment="1">
      <alignment horizontal="center" vertical="center"/>
    </xf>
    <xf numFmtId="0" fontId="2" fillId="0" borderId="10" xfId="0" applyFont="1" applyBorder="1" applyAlignment="1">
      <alignment horizontal="center" vertical="center" wrapText="1"/>
    </xf>
    <xf numFmtId="0" fontId="2" fillId="4" borderId="0" xfId="0" applyFont="1" applyFill="1" applyAlignment="1">
      <alignment horizontal="right"/>
    </xf>
    <xf numFmtId="0" fontId="0" fillId="26" borderId="8" xfId="0" applyFill="1" applyBorder="1"/>
    <xf numFmtId="0" fontId="0" fillId="26" borderId="40" xfId="0" applyFill="1" applyBorder="1"/>
    <xf numFmtId="9" fontId="0" fillId="26" borderId="10" xfId="1" applyFont="1" applyFill="1" applyBorder="1"/>
    <xf numFmtId="9" fontId="0" fillId="26" borderId="69" xfId="1" applyFont="1" applyFill="1" applyBorder="1"/>
    <xf numFmtId="0" fontId="0" fillId="26" borderId="49" xfId="0" applyFill="1" applyBorder="1"/>
    <xf numFmtId="9" fontId="0" fillId="26" borderId="12" xfId="1" applyFont="1" applyFill="1" applyBorder="1"/>
    <xf numFmtId="0" fontId="16" fillId="0" borderId="44" xfId="0" applyFont="1" applyBorder="1" applyAlignment="1">
      <alignment vertical="center" wrapText="1"/>
    </xf>
    <xf numFmtId="9" fontId="0" fillId="0" borderId="45" xfId="1" applyFont="1" applyBorder="1"/>
    <xf numFmtId="0" fontId="16" fillId="0" borderId="44" xfId="0" applyFont="1" applyBorder="1" applyAlignment="1">
      <alignment vertical="center"/>
    </xf>
    <xf numFmtId="0" fontId="16" fillId="0" borderId="44" xfId="0" applyFont="1" applyBorder="1" applyAlignment="1">
      <alignment vertical="top" wrapText="1"/>
    </xf>
    <xf numFmtId="9" fontId="0" fillId="0" borderId="12" xfId="1" applyFont="1" applyBorder="1"/>
    <xf numFmtId="0" fontId="16" fillId="0" borderId="4" xfId="0" applyFont="1" applyBorder="1" applyAlignment="1">
      <alignment vertical="center" wrapText="1"/>
    </xf>
    <xf numFmtId="9" fontId="0" fillId="0" borderId="6" xfId="1" applyFont="1" applyBorder="1"/>
    <xf numFmtId="0" fontId="16" fillId="0" borderId="44" xfId="0" applyFont="1" applyBorder="1" applyAlignment="1">
      <alignment horizontal="left" vertical="center" wrapText="1"/>
    </xf>
    <xf numFmtId="0" fontId="16" fillId="0" borderId="11" xfId="0" applyFont="1" applyBorder="1" applyAlignment="1">
      <alignment vertical="center" wrapText="1"/>
    </xf>
    <xf numFmtId="0" fontId="0" fillId="0" borderId="49" xfId="0" applyBorder="1"/>
    <xf numFmtId="0" fontId="0" fillId="0" borderId="59" xfId="0" applyBorder="1"/>
    <xf numFmtId="0" fontId="0" fillId="0" borderId="60" xfId="0" applyBorder="1"/>
    <xf numFmtId="9" fontId="0" fillId="0" borderId="61" xfId="0" applyNumberFormat="1" applyBorder="1"/>
    <xf numFmtId="0" fontId="0" fillId="0" borderId="79" xfId="0" applyBorder="1"/>
    <xf numFmtId="9" fontId="0" fillId="0" borderId="80" xfId="0" applyNumberFormat="1" applyBorder="1"/>
    <xf numFmtId="0" fontId="0" fillId="0" borderId="62" xfId="0" applyBorder="1"/>
    <xf numFmtId="0" fontId="0" fillId="0" borderId="63" xfId="0" applyBorder="1"/>
    <xf numFmtId="9" fontId="0" fillId="0" borderId="64" xfId="0" applyNumberFormat="1" applyBorder="1"/>
    <xf numFmtId="0" fontId="16" fillId="0" borderId="68" xfId="0" applyFont="1" applyBorder="1" applyAlignment="1">
      <alignment vertical="center" wrapText="1"/>
    </xf>
    <xf numFmtId="9" fontId="0" fillId="0" borderId="69" xfId="1" applyFont="1" applyBorder="1"/>
    <xf numFmtId="0" fontId="16" fillId="26" borderId="4" xfId="0" applyFont="1" applyFill="1" applyBorder="1" applyAlignment="1">
      <alignment vertical="center" wrapText="1"/>
    </xf>
    <xf numFmtId="0" fontId="0" fillId="26" borderId="5" xfId="0" applyFill="1" applyBorder="1"/>
    <xf numFmtId="9" fontId="0" fillId="26" borderId="6" xfId="1" applyFont="1" applyFill="1" applyBorder="1"/>
    <xf numFmtId="0" fontId="16" fillId="26" borderId="11" xfId="0" applyFont="1" applyFill="1" applyBorder="1" applyAlignment="1">
      <alignment vertical="center" wrapText="1"/>
    </xf>
    <xf numFmtId="0" fontId="0" fillId="26" borderId="59" xfId="0" applyFill="1" applyBorder="1"/>
    <xf numFmtId="0" fontId="0" fillId="26" borderId="60" xfId="0" applyFill="1" applyBorder="1"/>
    <xf numFmtId="9" fontId="0" fillId="26" borderId="61" xfId="0" applyNumberFormat="1" applyFill="1" applyBorder="1"/>
    <xf numFmtId="0" fontId="0" fillId="26" borderId="62" xfId="0" applyFill="1" applyBorder="1"/>
    <xf numFmtId="0" fontId="0" fillId="26" borderId="63" xfId="0" applyFill="1" applyBorder="1"/>
    <xf numFmtId="9" fontId="0" fillId="26" borderId="64" xfId="0" applyNumberFormat="1" applyFill="1" applyBorder="1"/>
    <xf numFmtId="0" fontId="0" fillId="6" borderId="0" xfId="0" applyFill="1" applyAlignment="1">
      <alignment horizontal="left" vertical="top" wrapText="1"/>
    </xf>
    <xf numFmtId="0" fontId="0" fillId="0" borderId="0" xfId="0" applyAlignment="1">
      <alignment horizontal="left" vertical="top" wrapText="1"/>
    </xf>
    <xf numFmtId="0" fontId="11" fillId="27" borderId="0" xfId="0" applyFont="1" applyFill="1" applyAlignment="1">
      <alignment vertical="top" wrapText="1"/>
    </xf>
    <xf numFmtId="0" fontId="11" fillId="0" borderId="42" xfId="0" applyFont="1" applyBorder="1" applyAlignment="1">
      <alignment vertical="top"/>
    </xf>
    <xf numFmtId="0" fontId="11" fillId="0" borderId="0" xfId="0" applyFont="1" applyAlignment="1">
      <alignment vertical="top"/>
    </xf>
    <xf numFmtId="0" fontId="11" fillId="0" borderId="43" xfId="0" applyFont="1" applyBorder="1" applyAlignment="1">
      <alignment vertical="top"/>
    </xf>
    <xf numFmtId="0" fontId="11" fillId="0" borderId="31" xfId="0" applyFont="1" applyBorder="1" applyAlignment="1">
      <alignment vertical="top"/>
    </xf>
    <xf numFmtId="0" fontId="11" fillId="10" borderId="8" xfId="0" applyFont="1" applyFill="1" applyBorder="1" applyAlignment="1">
      <alignment vertical="top" wrapText="1"/>
    </xf>
    <xf numFmtId="0" fontId="11" fillId="0" borderId="81" xfId="0" applyFont="1" applyBorder="1" applyAlignment="1">
      <alignment vertical="top"/>
    </xf>
    <xf numFmtId="0" fontId="11" fillId="0" borderId="53" xfId="0" applyFont="1" applyBorder="1" applyAlignment="1">
      <alignment vertical="top"/>
    </xf>
    <xf numFmtId="0" fontId="11" fillId="10" borderId="68" xfId="0" applyFont="1" applyFill="1" applyBorder="1" applyAlignment="1">
      <alignment vertical="top" wrapText="1"/>
    </xf>
    <xf numFmtId="0" fontId="11" fillId="10" borderId="30" xfId="0" applyFont="1" applyFill="1" applyBorder="1" applyAlignment="1">
      <alignment vertical="top" wrapText="1"/>
    </xf>
    <xf numFmtId="0" fontId="11" fillId="10" borderId="43" xfId="0" applyFont="1" applyFill="1" applyBorder="1" applyAlignment="1">
      <alignment vertical="top" wrapText="1"/>
    </xf>
    <xf numFmtId="0" fontId="14" fillId="10" borderId="6" xfId="0" applyFont="1" applyFill="1" applyBorder="1" applyAlignment="1">
      <alignment vertical="top" wrapText="1"/>
    </xf>
    <xf numFmtId="0" fontId="11" fillId="10" borderId="44" xfId="0" applyFont="1" applyFill="1" applyBorder="1" applyAlignment="1">
      <alignment vertical="top" wrapText="1"/>
    </xf>
    <xf numFmtId="0" fontId="11" fillId="10" borderId="0" xfId="0" applyFont="1" applyFill="1" applyAlignment="1">
      <alignment vertical="top" wrapText="1"/>
    </xf>
    <xf numFmtId="0" fontId="11" fillId="10" borderId="82" xfId="0" applyFont="1" applyFill="1" applyBorder="1" applyAlignment="1">
      <alignment vertical="top" wrapText="1"/>
    </xf>
    <xf numFmtId="0" fontId="11" fillId="10" borderId="31" xfId="0" applyFont="1" applyFill="1" applyBorder="1" applyAlignment="1">
      <alignment vertical="top" wrapText="1"/>
    </xf>
    <xf numFmtId="0" fontId="11" fillId="10" borderId="83" xfId="0" applyFont="1" applyFill="1" applyBorder="1" applyAlignment="1">
      <alignment vertical="top" wrapText="1"/>
    </xf>
    <xf numFmtId="0" fontId="11" fillId="10" borderId="84" xfId="0" applyFont="1" applyFill="1" applyBorder="1" applyAlignment="1">
      <alignment vertical="top" wrapText="1"/>
    </xf>
    <xf numFmtId="0" fontId="11" fillId="10" borderId="85" xfId="0" applyFont="1" applyFill="1" applyBorder="1" applyAlignment="1">
      <alignment vertical="top" wrapText="1"/>
    </xf>
    <xf numFmtId="0" fontId="11" fillId="10" borderId="2" xfId="0" applyFont="1" applyFill="1" applyBorder="1" applyAlignment="1">
      <alignment vertical="top" wrapText="1"/>
    </xf>
    <xf numFmtId="0" fontId="11" fillId="10" borderId="86" xfId="0" applyFont="1" applyFill="1" applyBorder="1" applyAlignment="1">
      <alignment vertical="top" wrapText="1"/>
    </xf>
    <xf numFmtId="0" fontId="11" fillId="10" borderId="1" xfId="0" applyFont="1" applyFill="1" applyBorder="1" applyAlignment="1">
      <alignment vertical="top"/>
    </xf>
    <xf numFmtId="0" fontId="11" fillId="10" borderId="87" xfId="0" applyFont="1" applyFill="1" applyBorder="1" applyAlignment="1">
      <alignment vertical="top" wrapText="1"/>
    </xf>
    <xf numFmtId="0" fontId="11" fillId="10" borderId="88" xfId="0" applyFont="1" applyFill="1" applyBorder="1" applyAlignment="1">
      <alignment vertical="top" wrapText="1"/>
    </xf>
    <xf numFmtId="0" fontId="11" fillId="0" borderId="31" xfId="0" applyFont="1" applyBorder="1" applyAlignment="1">
      <alignment vertical="top" wrapText="1"/>
    </xf>
    <xf numFmtId="0" fontId="11" fillId="11" borderId="0" xfId="0" applyFont="1" applyFill="1" applyAlignment="1">
      <alignment vertical="top" wrapText="1"/>
    </xf>
    <xf numFmtId="0" fontId="11" fillId="11" borderId="58" xfId="0" applyFont="1" applyFill="1" applyBorder="1" applyAlignment="1">
      <alignment vertical="top" wrapText="1"/>
    </xf>
    <xf numFmtId="0" fontId="11" fillId="0" borderId="30" xfId="0" applyFont="1" applyBorder="1" applyAlignment="1">
      <alignment vertical="top"/>
    </xf>
    <xf numFmtId="0" fontId="11" fillId="10" borderId="53" xfId="0" applyFont="1" applyFill="1" applyBorder="1" applyAlignment="1">
      <alignment vertical="top" wrapText="1"/>
    </xf>
    <xf numFmtId="0" fontId="11" fillId="11" borderId="74" xfId="0" applyFont="1" applyFill="1" applyBorder="1" applyAlignment="1">
      <alignment vertical="top" wrapText="1"/>
    </xf>
    <xf numFmtId="0" fontId="11" fillId="0" borderId="88" xfId="0" applyFont="1" applyBorder="1" applyAlignment="1">
      <alignment vertical="top" wrapText="1"/>
    </xf>
    <xf numFmtId="0" fontId="11" fillId="20" borderId="1" xfId="0" applyFont="1" applyFill="1" applyBorder="1"/>
    <xf numFmtId="9" fontId="18" fillId="20" borderId="1" xfId="0" applyNumberFormat="1" applyFont="1" applyFill="1" applyBorder="1"/>
    <xf numFmtId="0" fontId="11" fillId="28" borderId="1" xfId="0" applyFont="1" applyFill="1" applyBorder="1"/>
    <xf numFmtId="9" fontId="18" fillId="28" borderId="1" xfId="0" applyNumberFormat="1" applyFont="1" applyFill="1" applyBorder="1"/>
    <xf numFmtId="0" fontId="11" fillId="29" borderId="1" xfId="0" applyFont="1" applyFill="1" applyBorder="1"/>
    <xf numFmtId="9" fontId="18" fillId="29" borderId="1" xfId="0" applyNumberFormat="1" applyFont="1" applyFill="1" applyBorder="1"/>
    <xf numFmtId="0" fontId="0" fillId="0" borderId="0" xfId="0" quotePrefix="1"/>
    <xf numFmtId="0" fontId="3" fillId="0" borderId="44" xfId="0" applyFont="1" applyBorder="1" applyAlignment="1">
      <alignment vertical="center" wrapText="1"/>
    </xf>
    <xf numFmtId="0" fontId="3" fillId="0" borderId="1" xfId="0" applyFont="1" applyBorder="1"/>
    <xf numFmtId="9" fontId="3" fillId="0" borderId="45" xfId="1" applyFont="1" applyBorder="1"/>
    <xf numFmtId="0" fontId="2" fillId="0" borderId="28" xfId="0" applyFont="1" applyBorder="1" applyAlignment="1">
      <alignment horizontal="center" vertical="center"/>
    </xf>
    <xf numFmtId="0" fontId="0" fillId="0" borderId="28" xfId="0" applyBorder="1" applyAlignment="1">
      <alignment vertical="center" wrapText="1"/>
    </xf>
    <xf numFmtId="0" fontId="19" fillId="0" borderId="35" xfId="0" applyFont="1" applyBorder="1"/>
    <xf numFmtId="0" fontId="11" fillId="0" borderId="30" xfId="0" applyFont="1" applyBorder="1"/>
    <xf numFmtId="0" fontId="14" fillId="0" borderId="8" xfId="0" applyFont="1" applyBorder="1"/>
    <xf numFmtId="0" fontId="14" fillId="0" borderId="30" xfId="0" applyFont="1" applyBorder="1"/>
    <xf numFmtId="0" fontId="14" fillId="0" borderId="3" xfId="0" applyFont="1" applyBorder="1" applyAlignment="1">
      <alignment horizontal="center" vertical="center" wrapText="1"/>
    </xf>
    <xf numFmtId="0" fontId="0" fillId="0" borderId="0" xfId="0" applyAlignment="1">
      <alignment horizontal="center" vertical="center"/>
    </xf>
    <xf numFmtId="164" fontId="11" fillId="30" borderId="30" xfId="0" applyNumberFormat="1" applyFont="1" applyFill="1" applyBorder="1"/>
    <xf numFmtId="164" fontId="14" fillId="30" borderId="30" xfId="0" applyNumberFormat="1" applyFont="1" applyFill="1" applyBorder="1"/>
    <xf numFmtId="164" fontId="14" fillId="0" borderId="0" xfId="0" applyNumberFormat="1" applyFont="1"/>
    <xf numFmtId="0" fontId="0" fillId="31" borderId="14" xfId="0" applyFill="1" applyBorder="1" applyAlignment="1">
      <alignment vertical="center" wrapText="1"/>
    </xf>
    <xf numFmtId="0" fontId="0" fillId="31" borderId="5" xfId="0" applyFill="1" applyBorder="1" applyAlignment="1">
      <alignment vertical="center" wrapText="1"/>
    </xf>
    <xf numFmtId="0" fontId="0" fillId="31" borderId="5" xfId="0" applyFill="1" applyBorder="1" applyAlignment="1">
      <alignment vertical="center"/>
    </xf>
    <xf numFmtId="0" fontId="0" fillId="31" borderId="13" xfId="0" applyFill="1" applyBorder="1" applyAlignment="1">
      <alignment vertical="center" wrapText="1"/>
    </xf>
    <xf numFmtId="0" fontId="5" fillId="31" borderId="5" xfId="0" applyFont="1" applyFill="1" applyBorder="1" applyAlignment="1">
      <alignment vertical="center"/>
    </xf>
    <xf numFmtId="0" fontId="0" fillId="31" borderId="5" xfId="0" applyFill="1" applyBorder="1" applyAlignment="1">
      <alignment vertical="top" wrapText="1"/>
    </xf>
    <xf numFmtId="0" fontId="3" fillId="31" borderId="37" xfId="0" applyFont="1" applyFill="1" applyBorder="1" applyAlignment="1">
      <alignment vertical="center" wrapText="1"/>
    </xf>
    <xf numFmtId="0" fontId="2" fillId="33" borderId="7" xfId="0" applyFont="1" applyFill="1" applyBorder="1" applyAlignment="1">
      <alignment vertical="center" wrapText="1"/>
    </xf>
    <xf numFmtId="0" fontId="2" fillId="33" borderId="58" xfId="0" applyFont="1" applyFill="1" applyBorder="1" applyAlignment="1">
      <alignment vertical="center" wrapText="1"/>
    </xf>
    <xf numFmtId="0" fontId="2" fillId="32" borderId="41" xfId="0" applyFont="1" applyFill="1" applyBorder="1" applyAlignment="1">
      <alignment vertical="center" wrapText="1"/>
    </xf>
    <xf numFmtId="0" fontId="2" fillId="32" borderId="10" xfId="0" applyFont="1" applyFill="1" applyBorder="1" applyAlignment="1">
      <alignment vertical="center" wrapText="1"/>
    </xf>
    <xf numFmtId="0" fontId="0" fillId="5" borderId="50" xfId="0" applyFill="1" applyBorder="1" applyAlignment="1">
      <alignment horizontal="left" vertical="center" wrapText="1"/>
    </xf>
    <xf numFmtId="0" fontId="0" fillId="5" borderId="51" xfId="0" applyFill="1" applyBorder="1" applyAlignment="1">
      <alignment horizontal="left" vertical="center" wrapText="1"/>
    </xf>
    <xf numFmtId="0" fontId="0" fillId="5" borderId="52" xfId="0" applyFill="1" applyBorder="1" applyAlignment="1">
      <alignment horizontal="left" vertical="center" wrapText="1"/>
    </xf>
    <xf numFmtId="0" fontId="0" fillId="5" borderId="53" xfId="0" applyFill="1" applyBorder="1" applyAlignment="1">
      <alignment horizontal="left" vertical="center" wrapText="1"/>
    </xf>
    <xf numFmtId="0" fontId="0" fillId="0" borderId="1" xfId="0" applyBorder="1" applyAlignment="1">
      <alignment horizontal="left"/>
    </xf>
    <xf numFmtId="0" fontId="2" fillId="0" borderId="52" xfId="0" applyFont="1" applyBorder="1" applyAlignment="1">
      <alignment horizontal="center" vertical="center"/>
    </xf>
    <xf numFmtId="0" fontId="2" fillId="0" borderId="41" xfId="0" applyFont="1" applyBorder="1" applyAlignment="1">
      <alignment horizontal="center"/>
    </xf>
    <xf numFmtId="0" fontId="14" fillId="0" borderId="3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0" xfId="0" applyFont="1" applyBorder="1" applyAlignment="1">
      <alignment horizontal="center" vertical="top" wrapText="1"/>
    </xf>
    <xf numFmtId="0" fontId="2" fillId="0" borderId="10" xfId="0" applyFont="1" applyBorder="1" applyAlignment="1">
      <alignment horizontal="center" vertical="top" wrapText="1"/>
    </xf>
    <xf numFmtId="0" fontId="2" fillId="0" borderId="41" xfId="0" applyFont="1" applyBorder="1" applyAlignment="1">
      <alignment horizontal="center" vertical="center"/>
    </xf>
  </cellXfs>
  <cellStyles count="2">
    <cellStyle name="Normal" xfId="0" builtinId="0"/>
    <cellStyle name="Porcentagem" xfId="1" builtinId="5"/>
  </cellStyles>
  <dxfs count="3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alignment horizontal="general" vertical="top" textRotation="0" wrapText="1" indent="0" justifyLastLine="0" shrinkToFit="0" readingOrder="0"/>
    </dxf>
  </dxfs>
  <tableStyles count="0" defaultTableStyle="TableStyleMedium2" defaultPivotStyle="PivotStyleLight16"/>
  <colors>
    <mruColors>
      <color rgb="FFCCCC00"/>
      <color rgb="FFF5C32F"/>
      <color rgb="FFFAD155"/>
      <color rgb="FFFA9D9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171450</xdr:rowOff>
    </xdr:from>
    <xdr:to>
      <xdr:col>13</xdr:col>
      <xdr:colOff>85725</xdr:colOff>
      <xdr:row>22</xdr:row>
      <xdr:rowOff>57150</xdr:rowOff>
    </xdr:to>
    <xdr:sp macro="" textlink="">
      <xdr:nvSpPr>
        <xdr:cNvPr id="3" name="TextBox 1">
          <a:extLst>
            <a:ext uri="{FF2B5EF4-FFF2-40B4-BE49-F238E27FC236}">
              <a16:creationId xmlns:a16="http://schemas.microsoft.com/office/drawing/2014/main" id="{8752616A-8845-491A-8225-A7F1A9CC3488}"/>
            </a:ext>
          </a:extLst>
        </xdr:cNvPr>
        <xdr:cNvSpPr txBox="1"/>
      </xdr:nvSpPr>
      <xdr:spPr>
        <a:xfrm>
          <a:off x="66675" y="171450"/>
          <a:ext cx="7943850" cy="407670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latin typeface="+mn-lt"/>
              <a:ea typeface="+mn-lt"/>
              <a:cs typeface="+mn-lt"/>
            </a:rPr>
            <a:t>Resumo sobre o conteúdo das planilhas desta pasta:</a:t>
          </a:r>
          <a:endParaRPr lang="en-US" sz="1200">
            <a:latin typeface="+mn-lt"/>
            <a:ea typeface="+mn-lt"/>
            <a:cs typeface="+mn-lt"/>
          </a:endParaRPr>
        </a:p>
        <a:p>
          <a:pPr marL="0" indent="0" algn="l"/>
          <a:endParaRPr lang="en-US" sz="1200">
            <a:latin typeface="+mn-lt"/>
            <a:ea typeface="+mn-lt"/>
            <a:cs typeface="+mn-lt"/>
          </a:endParaRPr>
        </a:p>
        <a:p>
          <a:pPr marL="0" indent="0" algn="l"/>
          <a:r>
            <a:rPr lang="en-US" sz="1200">
              <a:latin typeface="+mn-lt"/>
              <a:ea typeface="+mn-lt"/>
              <a:cs typeface="+mn-lt"/>
            </a:rPr>
            <a:t>- A planilha </a:t>
          </a:r>
          <a:r>
            <a:rPr lang="en-US" sz="1200" b="1">
              <a:latin typeface="+mn-lt"/>
              <a:ea typeface="+mn-lt"/>
              <a:cs typeface="+mn-lt"/>
            </a:rPr>
            <a:t>TODAS </a:t>
          </a:r>
          <a:r>
            <a:rPr lang="en-US" sz="1200" b="0">
              <a:latin typeface="+mn-lt"/>
              <a:ea typeface="+mn-lt"/>
              <a:cs typeface="+mn-lt"/>
            </a:rPr>
            <a:t>contém o relatório com as respostas na íntegra de todos os 528 respondentes da Pesquisa de Satisfação dos Usuários de TIC do TJPR - 2021. </a:t>
          </a:r>
        </a:p>
        <a:p>
          <a:pPr marL="0" marR="0" indent="0" algn="l">
            <a:lnSpc>
              <a:spcPct val="100000"/>
            </a:lnSpc>
            <a:spcBef>
              <a:spcPts val="0"/>
            </a:spcBef>
            <a:spcAft>
              <a:spcPts val="0"/>
            </a:spcAft>
          </a:pPr>
          <a:r>
            <a:rPr lang="en-US" sz="1200" b="0">
              <a:latin typeface="+mn-lt"/>
              <a:ea typeface="+mn-lt"/>
              <a:cs typeface="+mn-lt"/>
            </a:rPr>
            <a:t>         Em relação à</a:t>
          </a:r>
          <a:r>
            <a:rPr lang="en-US" sz="1200" b="0" i="0" u="none" strike="noStrike">
              <a:solidFill>
                <a:srgbClr val="000000"/>
              </a:solidFill>
              <a:latin typeface="Calibri" panose="020F0502020204030204" pitchFamily="34" charset="0"/>
              <a:cs typeface="Calibri" panose="020F0502020204030204" pitchFamily="34" charset="0"/>
            </a:rPr>
            <a:t>s respostas da questão subjetiva nº 24, as categorias à que elas foram vinculadas, foram assim divididas:</a:t>
          </a:r>
          <a:endParaRPr lang="en-US" sz="1200" b="0">
            <a:latin typeface="+mn-lt"/>
            <a:ea typeface="+mn-lt"/>
            <a:cs typeface="+mn-lt"/>
          </a:endParaRPr>
        </a:p>
        <a:p>
          <a:pPr marL="0" marR="0" indent="0" algn="l">
            <a:lnSpc>
              <a:spcPct val="100000"/>
            </a:lnSpc>
            <a:spcBef>
              <a:spcPts val="0"/>
            </a:spcBef>
            <a:spcAft>
              <a:spcPts val="0"/>
            </a:spcAft>
          </a:pPr>
          <a:r>
            <a:rPr lang="en-US" sz="1200" b="0">
              <a:latin typeface="+mn-lt"/>
              <a:ea typeface="+mn-lt"/>
              <a:cs typeface="+mn-lt"/>
            </a:rPr>
            <a:t>         - C</a:t>
          </a:r>
          <a:r>
            <a:rPr lang="en-US" sz="1200" b="0" i="0" u="none" strike="noStrike">
              <a:solidFill>
                <a:srgbClr val="000000"/>
              </a:solidFill>
              <a:latin typeface="Calibri" panose="020F0502020204030204" pitchFamily="34" charset="0"/>
              <a:cs typeface="Calibri" panose="020F0502020204030204" pitchFamily="34" charset="0"/>
            </a:rPr>
            <a:t>ategorias relacionadas ao PROJUDI: a</a:t>
          </a:r>
          <a:r>
            <a:rPr lang="en-US" sz="1200" b="0">
              <a:latin typeface="+mn-lt"/>
              <a:ea typeface="+mn-lt"/>
              <a:cs typeface="+mn-lt"/>
            </a:rPr>
            <a:t> partir da coluna AI até a AO.</a:t>
          </a:r>
        </a:p>
        <a:p>
          <a:pPr marL="0" marR="0" indent="0" algn="l">
            <a:lnSpc>
              <a:spcPct val="100000"/>
            </a:lnSpc>
            <a:spcBef>
              <a:spcPts val="0"/>
            </a:spcBef>
            <a:spcAft>
              <a:spcPts val="0"/>
            </a:spcAft>
          </a:pPr>
          <a:r>
            <a:rPr lang="en-US" sz="1200" b="0">
              <a:latin typeface="+mn-lt"/>
              <a:ea typeface="+mn-lt"/>
              <a:cs typeface="+mn-lt"/>
            </a:rPr>
            <a:t>         - Categorias </a:t>
          </a:r>
          <a:r>
            <a:rPr lang="en-US" sz="1200" b="0" i="0" u="sng" strike="noStrike">
              <a:solidFill>
                <a:srgbClr val="000000"/>
              </a:solidFill>
              <a:latin typeface="Calibri" panose="020F0502020204030204" pitchFamily="34" charset="0"/>
              <a:cs typeface="Calibri" panose="020F0502020204030204" pitchFamily="34" charset="0"/>
            </a:rPr>
            <a:t>não</a:t>
          </a:r>
          <a:r>
            <a:rPr lang="en-US" sz="1200" b="0" i="0" u="none" strike="noStrike">
              <a:solidFill>
                <a:srgbClr val="000000"/>
              </a:solidFill>
              <a:latin typeface="Calibri" panose="020F0502020204030204" pitchFamily="34" charset="0"/>
              <a:cs typeface="Calibri" panose="020F0502020204030204" pitchFamily="34" charset="0"/>
            </a:rPr>
            <a:t> relacionadas ao Projudi: </a:t>
          </a:r>
          <a:r>
            <a:rPr lang="en-US" sz="1200" b="0">
              <a:latin typeface="+mn-lt"/>
              <a:ea typeface="+mn-lt"/>
              <a:cs typeface="+mn-lt"/>
            </a:rPr>
            <a:t>da coluna AP até a BX.</a:t>
          </a:r>
        </a:p>
        <a:p>
          <a:pPr marL="0" indent="0" algn="l"/>
          <a:endParaRPr lang="en-US" sz="1200" b="0">
            <a:latin typeface="+mn-lt"/>
            <a:ea typeface="+mn-lt"/>
            <a:cs typeface="+mn-lt"/>
          </a:endParaRPr>
        </a:p>
        <a:p>
          <a:pPr marL="0" indent="0" algn="l"/>
          <a:r>
            <a:rPr lang="en-US" sz="1200" b="0">
              <a:latin typeface="+mn-lt"/>
              <a:ea typeface="+mn-lt"/>
              <a:cs typeface="+mn-lt"/>
            </a:rPr>
            <a:t>- A planilha </a:t>
          </a:r>
          <a:r>
            <a:rPr lang="en-US" sz="1200" b="1">
              <a:latin typeface="+mn-lt"/>
              <a:ea typeface="+mn-lt"/>
              <a:cs typeface="+mn-lt"/>
            </a:rPr>
            <a:t>Q24_subj_todas_as_classes </a:t>
          </a:r>
          <a:r>
            <a:rPr lang="en-US" sz="1200" b="0">
              <a:latin typeface="+mn-lt"/>
              <a:ea typeface="+mn-lt"/>
              <a:cs typeface="+mn-lt"/>
            </a:rPr>
            <a:t>possui um resumo contendo o número de menções feitas para cada categoria em que as respostas da questão nº24 (+ respostas da nº9, também subjetiva) recebeu.</a:t>
          </a:r>
        </a:p>
        <a:p>
          <a:pPr marL="0" indent="0" algn="l"/>
          <a:endParaRPr lang="en-US" sz="1200" b="0">
            <a:latin typeface="+mn-lt"/>
            <a:ea typeface="+mn-lt"/>
            <a:cs typeface="+mn-lt"/>
          </a:endParaRPr>
        </a:p>
        <a:p>
          <a:pPr marL="0" indent="0" algn="l"/>
          <a:r>
            <a:rPr lang="en-US" sz="1200" b="0">
              <a:latin typeface="+mn-lt"/>
              <a:ea typeface="+mn-lt"/>
              <a:cs typeface="+mn-lt"/>
            </a:rPr>
            <a:t>- A planilha </a:t>
          </a:r>
          <a:r>
            <a:rPr lang="en-US" sz="1200" b="1">
              <a:latin typeface="+mn-lt"/>
              <a:ea typeface="+mn-lt"/>
              <a:cs typeface="+mn-lt"/>
            </a:rPr>
            <a:t>Q24_subj_magistrados</a:t>
          </a:r>
          <a:r>
            <a:rPr lang="en-US" sz="1200" b="0">
              <a:latin typeface="+mn-lt"/>
              <a:ea typeface="+mn-lt"/>
              <a:cs typeface="+mn-lt"/>
            </a:rPr>
            <a:t> contém as respostas da questão nº 24, apenas da classe de </a:t>
          </a:r>
          <a:r>
            <a:rPr lang="en-US" sz="1200" b="0" u="sng">
              <a:latin typeface="+mn-lt"/>
              <a:ea typeface="+mn-lt"/>
              <a:cs typeface="+mn-lt"/>
            </a:rPr>
            <a:t>magistrados e magistradas</a:t>
          </a:r>
          <a:r>
            <a:rPr lang="en-US" sz="1200" b="0">
              <a:latin typeface="+mn-lt"/>
              <a:ea typeface="+mn-lt"/>
              <a:cs typeface="+mn-lt"/>
            </a:rPr>
            <a:t>.</a:t>
          </a:r>
        </a:p>
        <a:p>
          <a:pPr marL="0" indent="0" algn="l"/>
          <a:endParaRPr lang="en-US" sz="1200" b="0">
            <a:latin typeface="+mn-lt"/>
            <a:ea typeface="+mn-lt"/>
            <a:cs typeface="+mn-lt"/>
          </a:endParaRPr>
        </a:p>
        <a:p>
          <a:pPr marL="0" indent="0" algn="l"/>
          <a:r>
            <a:rPr lang="en-US" sz="1200" b="0">
              <a:latin typeface="+mn-lt"/>
              <a:ea typeface="+mn-lt"/>
              <a:cs typeface="+mn-lt"/>
            </a:rPr>
            <a:t>- A planilha </a:t>
          </a:r>
          <a:r>
            <a:rPr lang="en-US" sz="1200" b="1">
              <a:latin typeface="+mn-lt"/>
              <a:ea typeface="+mn-lt"/>
              <a:cs typeface="+mn-lt"/>
            </a:rPr>
            <a:t>Q24_subj_outras_classes</a:t>
          </a:r>
          <a:r>
            <a:rPr lang="en-US" sz="1200" b="0">
              <a:latin typeface="+mn-lt"/>
              <a:ea typeface="+mn-lt"/>
              <a:cs typeface="+mn-lt"/>
            </a:rPr>
            <a:t> contém as respostas da questão 24, das outras classes </a:t>
          </a:r>
          <a:r>
            <a:rPr lang="en-US" sz="1200" b="0" u="sng">
              <a:latin typeface="+mn-lt"/>
              <a:ea typeface="+mn-lt"/>
              <a:cs typeface="+mn-lt"/>
            </a:rPr>
            <a:t>excetuando a classe de magistrados e magistradas</a:t>
          </a:r>
          <a:r>
            <a:rPr lang="en-US" sz="1200" b="0">
              <a:latin typeface="+mn-lt"/>
              <a:ea typeface="+mn-lt"/>
              <a:cs typeface="+mn-lt"/>
            </a:rPr>
            <a:t>.</a:t>
          </a:r>
        </a:p>
        <a:p>
          <a:pPr marL="0" marR="0" indent="0" algn="l">
            <a:lnSpc>
              <a:spcPct val="100000"/>
            </a:lnSpc>
            <a:spcBef>
              <a:spcPts val="0"/>
            </a:spcBef>
            <a:spcAft>
              <a:spcPts val="0"/>
            </a:spcAft>
          </a:pPr>
          <a:endParaRPr lang="en-US" sz="1200" b="0">
            <a:latin typeface="+mn-lt"/>
            <a:ea typeface="+mn-lt"/>
            <a:cs typeface="+mn-lt"/>
          </a:endParaRPr>
        </a:p>
        <a:p>
          <a:pPr marL="0" marR="0" indent="0" algn="l">
            <a:lnSpc>
              <a:spcPct val="100000"/>
            </a:lnSpc>
            <a:spcBef>
              <a:spcPts val="0"/>
            </a:spcBef>
            <a:spcAft>
              <a:spcPts val="0"/>
            </a:spcAft>
          </a:pPr>
          <a:r>
            <a:rPr lang="en-US" sz="1200" b="0">
              <a:latin typeface="+mn-lt"/>
              <a:ea typeface="+mn-lt"/>
              <a:cs typeface="+mn-lt"/>
            </a:rPr>
            <a:t>- A planilha </a:t>
          </a:r>
          <a:r>
            <a:rPr lang="en-US" sz="1200" b="1">
              <a:latin typeface="+mn-lt"/>
              <a:ea typeface="+mn-lt"/>
              <a:cs typeface="+mn-lt"/>
            </a:rPr>
            <a:t>Q24_subj_Projudi </a:t>
          </a:r>
          <a:r>
            <a:rPr lang="en-US" sz="1200" b="0">
              <a:latin typeface="+mn-lt"/>
              <a:ea typeface="+mn-lt"/>
              <a:cs typeface="+mn-lt"/>
            </a:rPr>
            <a:t>contém todas as respostas da questão nº 24 </a:t>
          </a:r>
          <a:r>
            <a:rPr lang="en-US" sz="1200" b="0" u="sng">
              <a:latin typeface="+mn-lt"/>
              <a:ea typeface="+mn-lt"/>
              <a:cs typeface="+mn-lt"/>
            </a:rPr>
            <a:t>relacionadas ao Projudi</a:t>
          </a:r>
          <a:r>
            <a:rPr lang="en-US" sz="1200" b="0">
              <a:latin typeface="+mn-lt"/>
              <a:ea typeface="+mn-lt"/>
              <a:cs typeface="+mn-lt"/>
            </a:rPr>
            <a:t>.</a:t>
          </a:r>
        </a:p>
        <a:p>
          <a:pPr marL="0" marR="0" indent="0" algn="l">
            <a:lnSpc>
              <a:spcPct val="100000"/>
            </a:lnSpc>
            <a:spcBef>
              <a:spcPts val="0"/>
            </a:spcBef>
            <a:spcAft>
              <a:spcPts val="0"/>
            </a:spcAft>
          </a:pPr>
          <a:endParaRPr lang="en-US" sz="1200" b="0">
            <a:latin typeface="+mn-lt"/>
            <a:ea typeface="+mn-lt"/>
            <a:cs typeface="+mn-lt"/>
          </a:endParaRPr>
        </a:p>
        <a:p>
          <a:pPr marL="0" marR="0" indent="0" algn="l">
            <a:lnSpc>
              <a:spcPct val="100000"/>
            </a:lnSpc>
            <a:spcBef>
              <a:spcPts val="0"/>
            </a:spcBef>
            <a:spcAft>
              <a:spcPts val="0"/>
            </a:spcAft>
          </a:pPr>
          <a:r>
            <a:rPr lang="en-US" sz="1200" b="0">
              <a:latin typeface="+mn-lt"/>
              <a:ea typeface="+mn-lt"/>
              <a:cs typeface="+mn-lt"/>
            </a:rPr>
            <a:t>- A planilha </a:t>
          </a:r>
          <a:r>
            <a:rPr lang="en-US" sz="1200" b="1">
              <a:latin typeface="+mn-lt"/>
              <a:ea typeface="+mn-lt"/>
              <a:cs typeface="+mn-lt"/>
            </a:rPr>
            <a:t>Q24_subj_outras_categorias</a:t>
          </a:r>
          <a:r>
            <a:rPr lang="en-US" sz="1200" b="0">
              <a:latin typeface="+mn-lt"/>
              <a:ea typeface="+mn-lt"/>
              <a:cs typeface="+mn-lt"/>
            </a:rPr>
            <a:t> contém todas as respostas da questão nº 24 </a:t>
          </a:r>
          <a:r>
            <a:rPr lang="en-US" sz="1200" b="0" u="sng">
              <a:latin typeface="+mn-lt"/>
              <a:ea typeface="+mn-lt"/>
              <a:cs typeface="+mn-lt"/>
            </a:rPr>
            <a:t>não</a:t>
          </a:r>
          <a:r>
            <a:rPr lang="en-US" sz="1200" b="0">
              <a:latin typeface="+mn-lt"/>
              <a:ea typeface="+mn-lt"/>
              <a:cs typeface="+mn-lt"/>
            </a:rPr>
            <a:t> relacionadas ao Projudi.</a:t>
          </a:r>
          <a:endParaRPr lang="en-US" sz="1100" b="0">
            <a:latin typeface="+mn-lt"/>
            <a:ea typeface="+mn-lt"/>
            <a:cs typeface="+mn-lt"/>
          </a:endParaRPr>
        </a:p>
        <a:p>
          <a:pPr marL="0" marR="0" indent="0" algn="l">
            <a:lnSpc>
              <a:spcPct val="100000"/>
            </a:lnSpc>
            <a:spcBef>
              <a:spcPts val="0"/>
            </a:spcBef>
            <a:spcAft>
              <a:spcPts val="0"/>
            </a:spcAft>
          </a:pPr>
          <a:endParaRPr lang="en-US" sz="1100" b="0">
            <a:latin typeface="+mn-lt"/>
            <a:ea typeface="+mn-lt"/>
            <a:cs typeface="+mn-lt"/>
          </a:endParaRPr>
        </a:p>
        <a:p>
          <a:pPr marL="0" marR="0" indent="0" algn="l">
            <a:lnSpc>
              <a:spcPct val="100000"/>
            </a:lnSpc>
            <a:spcBef>
              <a:spcPts val="0"/>
            </a:spcBef>
            <a:spcAft>
              <a:spcPts val="0"/>
            </a:spcAft>
          </a:pPr>
          <a:r>
            <a:rPr lang="en-US" sz="1100" b="0">
              <a:latin typeface="+mn-lt"/>
              <a:ea typeface="+mn-lt"/>
              <a:cs typeface="+mn-lt"/>
            </a:rPr>
            <a:t>- A planilha </a:t>
          </a:r>
          <a:r>
            <a:rPr lang="en-US" sz="1100" b="1">
              <a:latin typeface="+mn-lt"/>
              <a:ea typeface="+mn-lt"/>
              <a:cs typeface="+mn-lt"/>
            </a:rPr>
            <a:t>Classes </a:t>
          </a:r>
          <a:r>
            <a:rPr lang="en-US" sz="1100" b="0">
              <a:latin typeface="+mn-lt"/>
              <a:ea typeface="+mn-lt"/>
              <a:cs typeface="+mn-lt"/>
            </a:rPr>
            <a:t>contém informações sobre as classes vinculadas do TJPR e ainda os percentuais de participação de cada uma delas na presente pesquisa.</a:t>
          </a:r>
        </a:p>
        <a:p>
          <a:pPr marL="0" marR="0" indent="0" algn="l">
            <a:lnSpc>
              <a:spcPct val="100000"/>
            </a:lnSpc>
            <a:spcBef>
              <a:spcPts val="0"/>
            </a:spcBef>
            <a:spcAft>
              <a:spcPts val="0"/>
            </a:spcAft>
          </a:pPr>
          <a:endParaRPr lang="en-US" sz="1100" b="0">
            <a:latin typeface="+mn-lt"/>
            <a:ea typeface="+mn-lt"/>
            <a:cs typeface="+mn-lt"/>
          </a:endParaRPr>
        </a:p>
      </xdr:txBody>
    </xdr:sp>
    <xdr:clientData/>
  </xdr:twoCellAnchor>
</xdr:wsDr>
</file>

<file path=xl/tables/table1.xml><?xml version="1.0" encoding="utf-8"?>
<table xmlns="http://schemas.openxmlformats.org/spreadsheetml/2006/main" id="1" name="Table1" displayName="Table1" ref="A1:AG529" totalsRowShown="0" headerRowDxfId="33">
  <autoFilter ref="A1:AG529"/>
  <tableColumns count="33">
    <tableColumn id="1" name="ID" dataDxfId="32"/>
    <tableColumn id="29" name="1. Por favor, selecione o seu vínculo com o Tribunal de Justiça do Estado do Paraná" dataDxfId="31"/>
    <tableColumn id="30" name="2. Assinale em que grau ocorre a sua lotação funcional no Tribunal." dataDxfId="30"/>
    <tableColumn id="31" name="3. Qual canal de atendimento o(a) senhor(a) utiliza para entrar em contato com a equipe do DTIC - Departamento de Tecnologia da Informação e Comunicação do Tribunal de Justiça do Paraná?" dataDxfId="29"/>
    <tableColumn id="32" name="4. Outros Canais de Contato, não oficiais:" dataDxfId="28"/>
    <tableColumn id="33" name="5. O(A) senhor(a) consegue acompanhar o andamento dos seus chamados de forma adequada?" dataDxfId="27"/>
    <tableColumn id="34" name="6. Como o(a) senhor(a) avalia as soluções recomendadas (parciais ou definitivas) para as suas solicitações ou incidentes?" dataDxfId="26"/>
    <tableColumn id="35" name="7. Como o(a) senhor(a) avalia o atendimento prestado pelas equipes do DTIC, em relação à cordialidade, agilidade e conhecimento técnico, nos canais de atendimento utilizados?" dataDxfId="25"/>
    <tableColumn id="36" name="8. De maneira geral, o atendimento aos seus chamados de Tecnologia da Informação e Comunicação é satisfatório?" dataDxfId="24"/>
    <tableColumn id="37" name=" 9. Por favor nos ajude a identificar abaixo a alternativa que melhor descreve o motivo:" dataDxfId="23"/>
    <tableColumn id="38" name="10. Os equipamentos de informática (computador, monitor, impressora, etc.) disponibilizados pelo Tribunal permitem que o(a) senhor(a) trabalhe de forma adequada?" dataDxfId="22"/>
    <tableColumn id="39" name="11. A conexão de internet disponibilizada pelo Tribunal permite que o(a) senhor(a) trabalhe de forma adequada?" dataDxfId="21"/>
    <tableColumn id="40" name="12. As soluções de comunicação e colaboração (e-mail, Teams, Sharepoint, Onedrive, ) oferecidas pelo Tribunal são adequadas?" dataDxfId="20"/>
    <tableColumn id="41" name="13. As soluções de Videoconferências disponibilizadas pelo Tribunal atendem o trabalho de forma adequada?" dataDxfId="19"/>
    <tableColumn id="42" name="14. O Portal do Tribunal (internet e intranet) permite que o seu trabalho seja executado de forma adequada?" dataDxfId="18"/>
    <tableColumn id="43" name="15. O sistema Hércules disponibilizado pelo Tribunal atende às suas necessidades de serviço?" dataDxfId="17"/>
    <tableColumn id="44" name="16. O sistema Hermes disponibilizado pelo Tribunal atende às suas necessidades de serviço?" dataDxfId="16"/>
    <tableColumn id="45" name="17. O sistema SEI! atende às suas necessidades de serviço?" dataDxfId="15"/>
    <tableColumn id="46" name="18. De maneira geral, os sistemas administrativos de informática atendem às suas necessidades de serviço?" dataDxfId="14"/>
    <tableColumn id="50" name="19. Os artigos e manuais sobre PROJUDI disponibilizados no Portal do Tribunal atendem às suas necessidades de serviço?" dataDxfId="13"/>
    <tableColumn id="51" name="20. As solicitações e incidentes envolvendo o sistema PROJUDI, registradas através do sistema SIGA e/ou atendimento telefônico com o DTIC, são resolvidas em seu primeiro contato?" dataDxfId="12"/>
    <tableColumn id="53" name="21. O sistema PROJUDI atende às suas necessidades de serviço?" dataDxfId="11"/>
    <tableColumn id="54" name="22. De maneira geral, os sistemas judiciais de informática atendem às suas necessidades de serviço?" dataDxfId="10"/>
    <tableColumn id="55" name="23. Na sua avaliação geral, como o(a) senhor(a) classificaria os serviços de tecnologia da informação e comunicação prestados pelo Tribunal?" dataDxfId="9"/>
    <tableColumn id="56" name="24. Por gentileza, escreva abaixo a sua sugestão para melhoria dos serviços prestados pelo DTIC:" dataDxfId="8"/>
    <tableColumn id="57" name="Quais canais de atendimento o (a) senhor (a) utiliza para entrar em contato com a equipe do DTIC - Departamento de Tecnologia da Informação e Comunicação do Tribunal de Justiça do Paraná?2" dataDxfId="7"/>
    <tableColumn id="58" name="Instrução 23" dataDxfId="6"/>
    <tableColumn id="59" name="Instrução 12" dataDxfId="5"/>
    <tableColumn id="60" name="Pergunta2" dataDxfId="4"/>
    <tableColumn id="61" name="Qual é a probabilidade de você nos recomendar a um amigo ou a um colega?5" dataDxfId="3"/>
    <tableColumn id="62" name="Coluna1" dataDxfId="2"/>
    <tableColumn id="63" name="Instrução 24" dataDxfId="1"/>
    <tableColumn id="64" name="Pergunta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Q20" sqref="Q20"/>
    </sheetView>
  </sheetViews>
  <sheetFormatPr defaultRowHeight="15.05" x14ac:dyDescent="0.3"/>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74"/>
  <sheetViews>
    <sheetView showGridLines="0" topLeftCell="Y1" zoomScale="90" zoomScaleNormal="90" workbookViewId="0">
      <pane ySplit="1" topLeftCell="A276" activePane="bottomLeft" state="frozen"/>
      <selection activeCell="AX1" sqref="AX1"/>
      <selection pane="bottomLeft" activeCell="AI279" sqref="AI279"/>
    </sheetView>
  </sheetViews>
  <sheetFormatPr defaultRowHeight="15.05" x14ac:dyDescent="0.3"/>
  <cols>
    <col min="1" max="1" width="3.33203125" customWidth="1"/>
    <col min="2" max="2" width="17.88671875" customWidth="1"/>
    <col min="3" max="3" width="9.6640625" customWidth="1"/>
    <col min="4" max="4" width="17.6640625" customWidth="1"/>
    <col min="5" max="5" width="10.109375" customWidth="1"/>
    <col min="6" max="6" width="7" customWidth="1"/>
    <col min="7" max="7" width="11" customWidth="1"/>
    <col min="8" max="8" width="7.33203125" customWidth="1"/>
    <col min="9" max="9" width="12.6640625" customWidth="1"/>
    <col min="10" max="10" width="10.44140625" style="236" customWidth="1"/>
    <col min="11" max="11" width="7.88671875" customWidth="1"/>
    <col min="12" max="12" width="8.88671875" customWidth="1"/>
    <col min="13" max="13" width="7.33203125" customWidth="1"/>
    <col min="14" max="14" width="7.6640625" customWidth="1"/>
    <col min="15" max="15" width="7.44140625" customWidth="1"/>
    <col min="16" max="16" width="7.33203125" customWidth="1"/>
    <col min="17" max="17" width="8" customWidth="1"/>
    <col min="18" max="18" width="7" customWidth="1"/>
    <col min="19" max="19" width="7.33203125" customWidth="1"/>
    <col min="20" max="20" width="7.6640625" customWidth="1"/>
    <col min="21" max="21" width="7.5546875" customWidth="1"/>
    <col min="22" max="22" width="6.33203125" customWidth="1"/>
    <col min="23" max="23" width="7" customWidth="1"/>
    <col min="24" max="24" width="6" customWidth="1"/>
    <col min="25" max="25" width="35.44140625" customWidth="1"/>
    <col min="26" max="33" width="28.5546875" hidden="1" customWidth="1"/>
    <col min="34" max="34" width="0" hidden="1" customWidth="1"/>
    <col min="35" max="35" width="4.6640625" customWidth="1"/>
    <col min="36" max="37" width="5.109375" customWidth="1"/>
    <col min="38" max="38" width="5.88671875" customWidth="1"/>
    <col min="39" max="39" width="6.33203125" customWidth="1"/>
    <col min="40" max="40" width="4.44140625" customWidth="1"/>
    <col min="41" max="41" width="5.5546875" customWidth="1"/>
    <col min="42" max="42" width="4.33203125" customWidth="1"/>
    <col min="43" max="43" width="5" customWidth="1"/>
    <col min="44" max="44" width="4.109375" customWidth="1"/>
    <col min="45" max="45" width="4.44140625" customWidth="1"/>
    <col min="46" max="46" width="3.33203125" customWidth="1"/>
    <col min="47" max="47" width="4.6640625" customWidth="1"/>
    <col min="48" max="48" width="4.44140625" customWidth="1"/>
    <col min="49" max="49" width="4.6640625" customWidth="1"/>
    <col min="50" max="50" width="4.33203125" customWidth="1"/>
    <col min="51" max="51" width="5.109375" customWidth="1"/>
    <col min="52" max="52" width="5.5546875" customWidth="1"/>
    <col min="53" max="53" width="4.5546875" customWidth="1"/>
    <col min="54" max="54" width="4.33203125" customWidth="1"/>
    <col min="55" max="55" width="5.33203125" customWidth="1"/>
    <col min="56" max="56" width="5.109375" customWidth="1"/>
    <col min="57" max="57" width="4.109375" customWidth="1"/>
    <col min="58" max="58" width="3.6640625" customWidth="1"/>
    <col min="59" max="59" width="4.5546875" customWidth="1"/>
    <col min="60" max="60" width="3.6640625" customWidth="1"/>
    <col min="61" max="61" width="4.88671875" customWidth="1"/>
    <col min="62" max="62" width="5" customWidth="1"/>
    <col min="63" max="64" width="4.6640625" customWidth="1"/>
    <col min="65" max="65" width="5" customWidth="1"/>
    <col min="66" max="67" width="3.6640625" customWidth="1"/>
    <col min="68" max="68" width="4.88671875" customWidth="1"/>
    <col min="69" max="69" width="4.6640625" customWidth="1"/>
    <col min="70" max="70" width="4" customWidth="1"/>
    <col min="71" max="71" width="5.6640625" customWidth="1"/>
    <col min="72" max="72" width="4.5546875" customWidth="1"/>
    <col min="73" max="73" width="4" customWidth="1"/>
    <col min="74" max="74" width="3.88671875" customWidth="1"/>
    <col min="75" max="75" width="4.88671875" customWidth="1"/>
    <col min="76" max="76" width="4.44140625" customWidth="1"/>
    <col min="77" max="77" width="5.33203125" customWidth="1"/>
  </cols>
  <sheetData>
    <row r="1" spans="1:76" s="4" customFormat="1" ht="128.94999999999999" customHeight="1" x14ac:dyDescent="0.3">
      <c r="A1" s="4" t="s">
        <v>0</v>
      </c>
      <c r="B1" s="4" t="s">
        <v>1</v>
      </c>
      <c r="C1" s="4" t="s">
        <v>2</v>
      </c>
      <c r="D1" s="4" t="s">
        <v>3</v>
      </c>
      <c r="E1" s="4" t="s">
        <v>4</v>
      </c>
      <c r="F1" s="4" t="s">
        <v>5</v>
      </c>
      <c r="G1" s="4" t="s">
        <v>6</v>
      </c>
      <c r="H1" s="4" t="s">
        <v>7</v>
      </c>
      <c r="I1" s="4" t="s">
        <v>8</v>
      </c>
      <c r="J1" s="235"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I1" s="142" t="s">
        <v>33</v>
      </c>
      <c r="AJ1" s="143" t="s">
        <v>34</v>
      </c>
      <c r="AK1" s="144" t="s">
        <v>35</v>
      </c>
      <c r="AL1" s="144" t="s">
        <v>36</v>
      </c>
      <c r="AM1" s="145" t="s">
        <v>37</v>
      </c>
      <c r="AN1" s="296" t="s">
        <v>38</v>
      </c>
      <c r="AO1" s="297" t="s">
        <v>39</v>
      </c>
      <c r="AP1" s="298" t="s">
        <v>40</v>
      </c>
      <c r="AQ1" s="299" t="s">
        <v>41</v>
      </c>
      <c r="AR1" s="289" t="s">
        <v>42</v>
      </c>
      <c r="AS1" s="290" t="s">
        <v>43</v>
      </c>
      <c r="AT1" s="291" t="s">
        <v>44</v>
      </c>
      <c r="AU1" s="290" t="s">
        <v>45</v>
      </c>
      <c r="AV1" s="290" t="s">
        <v>46</v>
      </c>
      <c r="AW1" s="290" t="s">
        <v>47</v>
      </c>
      <c r="AX1" s="290" t="s">
        <v>48</v>
      </c>
      <c r="AY1" s="290" t="s">
        <v>49</v>
      </c>
      <c r="AZ1" s="290" t="s">
        <v>50</v>
      </c>
      <c r="BA1" s="292" t="s">
        <v>51</v>
      </c>
      <c r="BB1" s="293" t="s">
        <v>52</v>
      </c>
      <c r="BC1" s="294" t="s">
        <v>53</v>
      </c>
      <c r="BD1" s="294" t="s">
        <v>54</v>
      </c>
      <c r="BE1" s="290" t="s">
        <v>55</v>
      </c>
      <c r="BF1" s="290" t="s">
        <v>56</v>
      </c>
      <c r="BG1" s="290" t="s">
        <v>57</v>
      </c>
      <c r="BH1" s="290" t="s">
        <v>58</v>
      </c>
      <c r="BI1" s="290" t="s">
        <v>59</v>
      </c>
      <c r="BJ1" s="290" t="s">
        <v>60</v>
      </c>
      <c r="BK1" s="290" t="s">
        <v>61</v>
      </c>
      <c r="BL1" s="292" t="s">
        <v>62</v>
      </c>
      <c r="BM1" s="295" t="s">
        <v>63</v>
      </c>
      <c r="BN1" s="289" t="s">
        <v>64</v>
      </c>
      <c r="BO1" s="290" t="s">
        <v>65</v>
      </c>
      <c r="BP1" s="290" t="s">
        <v>66</v>
      </c>
      <c r="BQ1" s="290" t="s">
        <v>67</v>
      </c>
      <c r="BR1" s="290" t="s">
        <v>68</v>
      </c>
      <c r="BS1" s="290" t="s">
        <v>69</v>
      </c>
      <c r="BT1" s="290" t="s">
        <v>70</v>
      </c>
      <c r="BU1" s="290" t="s">
        <v>71</v>
      </c>
      <c r="BV1" s="290" t="s">
        <v>72</v>
      </c>
      <c r="BW1" s="290" t="s">
        <v>73</v>
      </c>
      <c r="BX1" s="294" t="s">
        <v>74</v>
      </c>
    </row>
    <row r="2" spans="1:76" ht="75.3" x14ac:dyDescent="0.3">
      <c r="A2">
        <v>12</v>
      </c>
      <c r="B2" t="s">
        <v>75</v>
      </c>
      <c r="C2" t="s">
        <v>76</v>
      </c>
      <c r="D2" s="1" t="s">
        <v>77</v>
      </c>
      <c r="F2" t="s">
        <v>78</v>
      </c>
      <c r="G2" t="s">
        <v>79</v>
      </c>
      <c r="H2" t="s">
        <v>79</v>
      </c>
      <c r="I2" t="s">
        <v>78</v>
      </c>
      <c r="J2"/>
      <c r="K2" t="s">
        <v>78</v>
      </c>
      <c r="L2" t="s">
        <v>78</v>
      </c>
      <c r="M2" t="s">
        <v>80</v>
      </c>
      <c r="N2" t="s">
        <v>78</v>
      </c>
      <c r="O2" t="s">
        <v>78</v>
      </c>
      <c r="P2" t="s">
        <v>78</v>
      </c>
      <c r="Q2" t="s">
        <v>81</v>
      </c>
      <c r="R2" t="s">
        <v>78</v>
      </c>
      <c r="S2" t="s">
        <v>78</v>
      </c>
      <c r="T2" t="s">
        <v>81</v>
      </c>
      <c r="U2" t="s">
        <v>81</v>
      </c>
      <c r="V2" t="s">
        <v>81</v>
      </c>
      <c r="W2" t="s">
        <v>81</v>
      </c>
      <c r="X2" t="s">
        <v>79</v>
      </c>
      <c r="Y2" s="1" t="s">
        <v>82</v>
      </c>
      <c r="AI2" s="146"/>
      <c r="AJ2" s="147"/>
      <c r="AK2" s="147"/>
      <c r="AL2" s="147"/>
      <c r="AM2" s="147"/>
      <c r="AO2" s="120"/>
      <c r="AQ2" s="25" t="s">
        <v>83</v>
      </c>
      <c r="AS2" s="7" t="s">
        <v>43</v>
      </c>
      <c r="BX2" s="120"/>
    </row>
    <row r="3" spans="1:76" x14ac:dyDescent="0.3">
      <c r="A3">
        <v>13</v>
      </c>
      <c r="B3" t="s">
        <v>75</v>
      </c>
      <c r="C3" t="s">
        <v>76</v>
      </c>
      <c r="D3" s="1" t="s">
        <v>84</v>
      </c>
      <c r="E3" t="s">
        <v>85</v>
      </c>
      <c r="F3" t="s">
        <v>78</v>
      </c>
      <c r="G3" t="s">
        <v>79</v>
      </c>
      <c r="H3" t="s">
        <v>79</v>
      </c>
      <c r="I3" t="s">
        <v>78</v>
      </c>
      <c r="J3"/>
      <c r="K3" t="s">
        <v>78</v>
      </c>
      <c r="L3" t="s">
        <v>80</v>
      </c>
      <c r="M3" t="s">
        <v>80</v>
      </c>
      <c r="N3" t="s">
        <v>80</v>
      </c>
      <c r="O3" t="s">
        <v>80</v>
      </c>
      <c r="P3" t="s">
        <v>80</v>
      </c>
      <c r="Q3" t="s">
        <v>86</v>
      </c>
      <c r="R3" t="s">
        <v>80</v>
      </c>
      <c r="S3" t="s">
        <v>80</v>
      </c>
      <c r="T3" t="s">
        <v>81</v>
      </c>
      <c r="U3" t="s">
        <v>81</v>
      </c>
      <c r="V3" t="s">
        <v>81</v>
      </c>
      <c r="W3" t="s">
        <v>81</v>
      </c>
      <c r="X3" t="s">
        <v>79</v>
      </c>
      <c r="AI3" s="119"/>
      <c r="AO3" s="120"/>
      <c r="BX3" s="120"/>
    </row>
    <row r="4" spans="1:76" ht="60.25" x14ac:dyDescent="0.3">
      <c r="A4">
        <v>14</v>
      </c>
      <c r="B4" t="s">
        <v>75</v>
      </c>
      <c r="C4" t="s">
        <v>76</v>
      </c>
      <c r="D4" s="1" t="s">
        <v>87</v>
      </c>
      <c r="F4" t="s">
        <v>78</v>
      </c>
      <c r="G4" t="s">
        <v>79</v>
      </c>
      <c r="H4" t="s">
        <v>88</v>
      </c>
      <c r="I4" t="s">
        <v>80</v>
      </c>
      <c r="J4"/>
      <c r="K4" t="s">
        <v>78</v>
      </c>
      <c r="L4" t="s">
        <v>78</v>
      </c>
      <c r="M4" t="s">
        <v>78</v>
      </c>
      <c r="N4" t="s">
        <v>78</v>
      </c>
      <c r="O4" t="s">
        <v>80</v>
      </c>
      <c r="P4" t="s">
        <v>78</v>
      </c>
      <c r="Q4" t="s">
        <v>78</v>
      </c>
      <c r="R4" t="s">
        <v>78</v>
      </c>
      <c r="S4" t="s">
        <v>80</v>
      </c>
      <c r="T4" t="s">
        <v>86</v>
      </c>
      <c r="U4" t="s">
        <v>80</v>
      </c>
      <c r="V4" t="s">
        <v>78</v>
      </c>
      <c r="W4" t="s">
        <v>78</v>
      </c>
      <c r="X4" t="s">
        <v>79</v>
      </c>
      <c r="AI4" s="119"/>
      <c r="AO4" s="120"/>
      <c r="BX4" s="120"/>
    </row>
    <row r="5" spans="1:76" ht="60.25" x14ac:dyDescent="0.3">
      <c r="A5">
        <v>15</v>
      </c>
      <c r="B5" t="s">
        <v>89</v>
      </c>
      <c r="C5" t="s">
        <v>90</v>
      </c>
      <c r="D5" s="1" t="s">
        <v>87</v>
      </c>
      <c r="F5" t="s">
        <v>80</v>
      </c>
      <c r="G5" t="s">
        <v>88</v>
      </c>
      <c r="H5" t="s">
        <v>91</v>
      </c>
      <c r="I5" t="s">
        <v>80</v>
      </c>
      <c r="J5"/>
      <c r="K5" t="s">
        <v>81</v>
      </c>
      <c r="L5" t="s">
        <v>80</v>
      </c>
      <c r="M5" t="s">
        <v>80</v>
      </c>
      <c r="N5" t="s">
        <v>80</v>
      </c>
      <c r="O5" t="s">
        <v>80</v>
      </c>
      <c r="P5" t="s">
        <v>80</v>
      </c>
      <c r="Q5" t="s">
        <v>80</v>
      </c>
      <c r="R5" t="s">
        <v>86</v>
      </c>
      <c r="S5" t="s">
        <v>80</v>
      </c>
      <c r="T5" t="s">
        <v>80</v>
      </c>
      <c r="U5" t="s">
        <v>80</v>
      </c>
      <c r="V5" t="s">
        <v>80</v>
      </c>
      <c r="W5" t="s">
        <v>80</v>
      </c>
      <c r="X5" t="s">
        <v>92</v>
      </c>
      <c r="AI5" s="119"/>
      <c r="AO5" s="120"/>
      <c r="BX5" s="120"/>
    </row>
    <row r="6" spans="1:76" ht="60.25" x14ac:dyDescent="0.3">
      <c r="A6">
        <v>16</v>
      </c>
      <c r="B6" t="s">
        <v>75</v>
      </c>
      <c r="C6" t="s">
        <v>93</v>
      </c>
      <c r="D6" s="1" t="s">
        <v>94</v>
      </c>
      <c r="F6" t="s">
        <v>78</v>
      </c>
      <c r="G6" t="s">
        <v>79</v>
      </c>
      <c r="H6" t="s">
        <v>79</v>
      </c>
      <c r="I6" t="s">
        <v>78</v>
      </c>
      <c r="J6"/>
      <c r="K6" t="s">
        <v>78</v>
      </c>
      <c r="L6" t="s">
        <v>78</v>
      </c>
      <c r="M6" t="s">
        <v>78</v>
      </c>
      <c r="N6" t="s">
        <v>78</v>
      </c>
      <c r="O6" t="s">
        <v>78</v>
      </c>
      <c r="P6" t="s">
        <v>78</v>
      </c>
      <c r="Q6" t="s">
        <v>78</v>
      </c>
      <c r="R6" t="s">
        <v>78</v>
      </c>
      <c r="S6" t="s">
        <v>78</v>
      </c>
      <c r="T6" t="s">
        <v>78</v>
      </c>
      <c r="U6" t="s">
        <v>78</v>
      </c>
      <c r="V6" t="s">
        <v>78</v>
      </c>
      <c r="W6" t="s">
        <v>78</v>
      </c>
      <c r="X6" t="s">
        <v>79</v>
      </c>
      <c r="AI6" s="119"/>
      <c r="AO6" s="120"/>
      <c r="BX6" s="120"/>
    </row>
    <row r="7" spans="1:76" ht="60.25" x14ac:dyDescent="0.3">
      <c r="A7">
        <v>17</v>
      </c>
      <c r="B7" t="s">
        <v>75</v>
      </c>
      <c r="C7" t="s">
        <v>90</v>
      </c>
      <c r="D7" s="1" t="s">
        <v>94</v>
      </c>
      <c r="F7" t="s">
        <v>78</v>
      </c>
      <c r="G7" t="s">
        <v>79</v>
      </c>
      <c r="H7" t="s">
        <v>79</v>
      </c>
      <c r="I7" t="s">
        <v>78</v>
      </c>
      <c r="J7"/>
      <c r="K7" t="s">
        <v>78</v>
      </c>
      <c r="L7" t="s">
        <v>80</v>
      </c>
      <c r="M7" t="s">
        <v>78</v>
      </c>
      <c r="N7" t="s">
        <v>78</v>
      </c>
      <c r="O7" t="s">
        <v>78</v>
      </c>
      <c r="P7" t="s">
        <v>78</v>
      </c>
      <c r="Q7" t="s">
        <v>78</v>
      </c>
      <c r="R7" t="s">
        <v>78</v>
      </c>
      <c r="S7" t="s">
        <v>78</v>
      </c>
      <c r="T7" t="s">
        <v>80</v>
      </c>
      <c r="U7" t="s">
        <v>78</v>
      </c>
      <c r="V7" t="s">
        <v>80</v>
      </c>
      <c r="W7" t="s">
        <v>80</v>
      </c>
      <c r="X7" t="s">
        <v>79</v>
      </c>
      <c r="AI7" s="119"/>
      <c r="AO7" s="120"/>
      <c r="BX7" s="120"/>
    </row>
    <row r="8" spans="1:76" ht="75.3" x14ac:dyDescent="0.3">
      <c r="A8">
        <v>18</v>
      </c>
      <c r="B8" t="s">
        <v>75</v>
      </c>
      <c r="C8" t="s">
        <v>76</v>
      </c>
      <c r="D8" s="1" t="s">
        <v>77</v>
      </c>
      <c r="F8" t="s">
        <v>78</v>
      </c>
      <c r="G8" t="s">
        <v>79</v>
      </c>
      <c r="H8" t="s">
        <v>88</v>
      </c>
      <c r="I8" t="s">
        <v>80</v>
      </c>
      <c r="J8"/>
      <c r="K8" t="s">
        <v>80</v>
      </c>
      <c r="L8" t="s">
        <v>80</v>
      </c>
      <c r="M8" t="s">
        <v>80</v>
      </c>
      <c r="N8" t="s">
        <v>78</v>
      </c>
      <c r="O8" t="s">
        <v>80</v>
      </c>
      <c r="P8" t="s">
        <v>80</v>
      </c>
      <c r="Q8" t="s">
        <v>80</v>
      </c>
      <c r="R8" t="s">
        <v>80</v>
      </c>
      <c r="S8" t="s">
        <v>80</v>
      </c>
      <c r="T8" t="s">
        <v>81</v>
      </c>
      <c r="U8" t="s">
        <v>81</v>
      </c>
      <c r="V8" t="s">
        <v>81</v>
      </c>
      <c r="W8" t="s">
        <v>81</v>
      </c>
      <c r="X8" t="s">
        <v>92</v>
      </c>
      <c r="Y8" s="1" t="s">
        <v>95</v>
      </c>
      <c r="AI8" s="119"/>
      <c r="AO8" s="120"/>
      <c r="AQ8" s="5" t="s">
        <v>83</v>
      </c>
      <c r="AS8" s="7" t="s">
        <v>43</v>
      </c>
      <c r="BX8" s="120"/>
    </row>
    <row r="9" spans="1:76" ht="60.25" x14ac:dyDescent="0.3">
      <c r="A9">
        <v>19</v>
      </c>
      <c r="B9" t="s">
        <v>75</v>
      </c>
      <c r="C9" t="s">
        <v>76</v>
      </c>
      <c r="D9" s="1" t="s">
        <v>87</v>
      </c>
      <c r="F9" t="s">
        <v>86</v>
      </c>
      <c r="G9" t="s">
        <v>91</v>
      </c>
      <c r="H9" t="s">
        <v>88</v>
      </c>
      <c r="I9" t="s">
        <v>80</v>
      </c>
      <c r="J9"/>
      <c r="K9" t="s">
        <v>80</v>
      </c>
      <c r="L9" t="s">
        <v>86</v>
      </c>
      <c r="M9" t="s">
        <v>80</v>
      </c>
      <c r="N9" t="s">
        <v>80</v>
      </c>
      <c r="O9" t="s">
        <v>96</v>
      </c>
      <c r="P9" t="s">
        <v>96</v>
      </c>
      <c r="Q9" t="s">
        <v>96</v>
      </c>
      <c r="R9" t="s">
        <v>86</v>
      </c>
      <c r="S9" t="s">
        <v>96</v>
      </c>
      <c r="T9" t="s">
        <v>81</v>
      </c>
      <c r="U9" t="s">
        <v>81</v>
      </c>
      <c r="V9" t="s">
        <v>81</v>
      </c>
      <c r="W9" t="s">
        <v>81</v>
      </c>
      <c r="X9" t="s">
        <v>97</v>
      </c>
      <c r="AI9" s="119"/>
      <c r="AO9" s="120"/>
      <c r="BX9" s="120"/>
    </row>
    <row r="10" spans="1:76" ht="164.3" customHeight="1" x14ac:dyDescent="0.3">
      <c r="A10">
        <v>20</v>
      </c>
      <c r="B10" t="s">
        <v>75</v>
      </c>
      <c r="C10" t="s">
        <v>90</v>
      </c>
      <c r="D10" s="1" t="s">
        <v>87</v>
      </c>
      <c r="F10" t="s">
        <v>98</v>
      </c>
      <c r="G10" t="s">
        <v>99</v>
      </c>
      <c r="H10" t="s">
        <v>99</v>
      </c>
      <c r="I10" t="s">
        <v>98</v>
      </c>
      <c r="J10" s="236" t="s">
        <v>100</v>
      </c>
      <c r="K10" t="s">
        <v>80</v>
      </c>
      <c r="L10" t="s">
        <v>78</v>
      </c>
      <c r="M10" t="s">
        <v>86</v>
      </c>
      <c r="N10" t="s">
        <v>86</v>
      </c>
      <c r="O10" t="s">
        <v>86</v>
      </c>
      <c r="P10" t="s">
        <v>86</v>
      </c>
      <c r="Q10" t="s">
        <v>86</v>
      </c>
      <c r="R10" t="s">
        <v>86</v>
      </c>
      <c r="S10" t="s">
        <v>86</v>
      </c>
      <c r="T10" t="s">
        <v>96</v>
      </c>
      <c r="U10" t="s">
        <v>96</v>
      </c>
      <c r="V10" t="s">
        <v>96</v>
      </c>
      <c r="W10" t="s">
        <v>96</v>
      </c>
      <c r="X10" t="s">
        <v>101</v>
      </c>
      <c r="Y10" s="1" t="s">
        <v>102</v>
      </c>
      <c r="AI10" s="119"/>
      <c r="AO10" s="120"/>
      <c r="AQ10" s="5" t="s">
        <v>83</v>
      </c>
      <c r="AS10" s="7" t="s">
        <v>43</v>
      </c>
      <c r="AW10" s="5" t="s">
        <v>47</v>
      </c>
      <c r="BI10" s="5" t="s">
        <v>103</v>
      </c>
      <c r="BX10" s="132" t="s">
        <v>104</v>
      </c>
    </row>
    <row r="11" spans="1:76" ht="150.55000000000001" x14ac:dyDescent="0.3">
      <c r="A11">
        <v>21</v>
      </c>
      <c r="B11" t="s">
        <v>75</v>
      </c>
      <c r="C11" t="s">
        <v>93</v>
      </c>
      <c r="D11" s="1" t="s">
        <v>87</v>
      </c>
      <c r="F11" t="s">
        <v>78</v>
      </c>
      <c r="G11" t="s">
        <v>79</v>
      </c>
      <c r="H11" t="s">
        <v>79</v>
      </c>
      <c r="I11" t="s">
        <v>78</v>
      </c>
      <c r="J11"/>
      <c r="K11" t="s">
        <v>78</v>
      </c>
      <c r="L11" t="s">
        <v>80</v>
      </c>
      <c r="M11" t="s">
        <v>78</v>
      </c>
      <c r="N11" t="s">
        <v>81</v>
      </c>
      <c r="O11" t="s">
        <v>78</v>
      </c>
      <c r="P11" t="s">
        <v>80</v>
      </c>
      <c r="Q11" t="s">
        <v>81</v>
      </c>
      <c r="R11" t="s">
        <v>81</v>
      </c>
      <c r="S11" t="s">
        <v>78</v>
      </c>
      <c r="T11" t="s">
        <v>78</v>
      </c>
      <c r="U11" t="s">
        <v>78</v>
      </c>
      <c r="V11" t="s">
        <v>78</v>
      </c>
      <c r="W11" t="s">
        <v>78</v>
      </c>
      <c r="X11" t="s">
        <v>79</v>
      </c>
      <c r="Y11" s="1" t="s">
        <v>105</v>
      </c>
      <c r="AI11" s="121" t="s">
        <v>106</v>
      </c>
      <c r="AO11" s="148" t="s">
        <v>39</v>
      </c>
      <c r="AP11" s="22" t="s">
        <v>107</v>
      </c>
      <c r="BI11" s="5" t="s">
        <v>103</v>
      </c>
      <c r="BX11" s="132" t="s">
        <v>104</v>
      </c>
    </row>
    <row r="12" spans="1:76" ht="60.25" x14ac:dyDescent="0.3">
      <c r="A12">
        <v>22</v>
      </c>
      <c r="B12" t="s">
        <v>75</v>
      </c>
      <c r="C12" t="s">
        <v>76</v>
      </c>
      <c r="D12" s="1" t="s">
        <v>87</v>
      </c>
      <c r="F12" t="s">
        <v>80</v>
      </c>
      <c r="G12" t="s">
        <v>88</v>
      </c>
      <c r="H12" t="s">
        <v>79</v>
      </c>
      <c r="I12" t="s">
        <v>80</v>
      </c>
      <c r="J12"/>
      <c r="K12" t="s">
        <v>78</v>
      </c>
      <c r="L12" t="s">
        <v>78</v>
      </c>
      <c r="M12" t="s">
        <v>78</v>
      </c>
      <c r="N12" t="s">
        <v>78</v>
      </c>
      <c r="O12" t="s">
        <v>80</v>
      </c>
      <c r="P12" t="s">
        <v>80</v>
      </c>
      <c r="Q12" t="s">
        <v>81</v>
      </c>
      <c r="R12" t="s">
        <v>80</v>
      </c>
      <c r="S12" t="s">
        <v>80</v>
      </c>
      <c r="T12" t="s">
        <v>81</v>
      </c>
      <c r="U12" t="s">
        <v>81</v>
      </c>
      <c r="V12" t="s">
        <v>81</v>
      </c>
      <c r="W12" t="s">
        <v>81</v>
      </c>
      <c r="X12" t="s">
        <v>92</v>
      </c>
      <c r="Y12" s="1"/>
      <c r="AI12" s="119"/>
      <c r="AO12" s="120"/>
      <c r="BX12" s="120"/>
    </row>
    <row r="13" spans="1:76" ht="75.3" x14ac:dyDescent="0.3">
      <c r="A13">
        <v>23</v>
      </c>
      <c r="B13" t="s">
        <v>108</v>
      </c>
      <c r="C13" t="s">
        <v>90</v>
      </c>
      <c r="D13" s="1" t="s">
        <v>77</v>
      </c>
      <c r="F13" t="s">
        <v>78</v>
      </c>
      <c r="G13" t="s">
        <v>79</v>
      </c>
      <c r="H13" t="s">
        <v>79</v>
      </c>
      <c r="I13" t="s">
        <v>78</v>
      </c>
      <c r="J13"/>
      <c r="K13" t="s">
        <v>78</v>
      </c>
      <c r="L13" t="s">
        <v>78</v>
      </c>
      <c r="M13" t="s">
        <v>78</v>
      </c>
      <c r="N13" t="s">
        <v>78</v>
      </c>
      <c r="O13" t="s">
        <v>78</v>
      </c>
      <c r="P13" t="s">
        <v>78</v>
      </c>
      <c r="Q13" t="s">
        <v>78</v>
      </c>
      <c r="R13" t="s">
        <v>80</v>
      </c>
      <c r="S13" t="s">
        <v>78</v>
      </c>
      <c r="T13" t="s">
        <v>86</v>
      </c>
      <c r="U13" t="s">
        <v>80</v>
      </c>
      <c r="V13" t="s">
        <v>80</v>
      </c>
      <c r="W13" t="s">
        <v>78</v>
      </c>
      <c r="X13" t="s">
        <v>79</v>
      </c>
      <c r="Y13" s="1"/>
      <c r="AI13" s="119"/>
      <c r="AO13" s="120"/>
      <c r="BX13" s="120"/>
    </row>
    <row r="14" spans="1:76" ht="90.35" x14ac:dyDescent="0.3">
      <c r="A14">
        <v>24</v>
      </c>
      <c r="B14" t="s">
        <v>89</v>
      </c>
      <c r="C14" t="s">
        <v>90</v>
      </c>
      <c r="D14" s="1" t="s">
        <v>87</v>
      </c>
      <c r="F14" t="s">
        <v>78</v>
      </c>
      <c r="G14" t="s">
        <v>99</v>
      </c>
      <c r="H14" t="s">
        <v>91</v>
      </c>
      <c r="I14" t="s">
        <v>86</v>
      </c>
      <c r="J14"/>
      <c r="K14" t="s">
        <v>80</v>
      </c>
      <c r="L14" t="s">
        <v>86</v>
      </c>
      <c r="M14" t="s">
        <v>86</v>
      </c>
      <c r="N14" t="s">
        <v>86</v>
      </c>
      <c r="O14" t="s">
        <v>86</v>
      </c>
      <c r="P14" t="s">
        <v>86</v>
      </c>
      <c r="Q14" t="s">
        <v>81</v>
      </c>
      <c r="R14" t="s">
        <v>86</v>
      </c>
      <c r="S14" t="s">
        <v>86</v>
      </c>
      <c r="T14" t="s">
        <v>98</v>
      </c>
      <c r="U14" t="s">
        <v>96</v>
      </c>
      <c r="V14" t="s">
        <v>96</v>
      </c>
      <c r="W14" t="s">
        <v>86</v>
      </c>
      <c r="X14" t="s">
        <v>97</v>
      </c>
      <c r="Y14" s="1" t="s">
        <v>109</v>
      </c>
      <c r="AI14" s="119"/>
      <c r="AO14" s="120"/>
      <c r="AQ14" s="5" t="s">
        <v>83</v>
      </c>
      <c r="AX14" s="5" t="s">
        <v>110</v>
      </c>
      <c r="AZ14" s="5" t="s">
        <v>50</v>
      </c>
      <c r="BA14" s="1"/>
      <c r="BI14" s="5" t="s">
        <v>111</v>
      </c>
      <c r="BX14" s="120"/>
    </row>
    <row r="15" spans="1:76" ht="60.25" x14ac:dyDescent="0.3">
      <c r="A15">
        <v>25</v>
      </c>
      <c r="B15" t="s">
        <v>75</v>
      </c>
      <c r="C15" t="s">
        <v>90</v>
      </c>
      <c r="D15" s="1" t="s">
        <v>87</v>
      </c>
      <c r="F15" t="s">
        <v>80</v>
      </c>
      <c r="G15" t="s">
        <v>88</v>
      </c>
      <c r="H15" t="s">
        <v>88</v>
      </c>
      <c r="I15" t="s">
        <v>80</v>
      </c>
      <c r="J15"/>
      <c r="K15" t="s">
        <v>78</v>
      </c>
      <c r="L15" t="s">
        <v>78</v>
      </c>
      <c r="M15" t="s">
        <v>80</v>
      </c>
      <c r="N15" t="s">
        <v>80</v>
      </c>
      <c r="O15" t="s">
        <v>78</v>
      </c>
      <c r="P15" t="s">
        <v>80</v>
      </c>
      <c r="Q15" t="s">
        <v>80</v>
      </c>
      <c r="R15" t="s">
        <v>80</v>
      </c>
      <c r="S15" t="s">
        <v>80</v>
      </c>
      <c r="T15" t="s">
        <v>80</v>
      </c>
      <c r="U15" t="s">
        <v>80</v>
      </c>
      <c r="V15" t="s">
        <v>80</v>
      </c>
      <c r="W15" t="s">
        <v>80</v>
      </c>
      <c r="X15" t="s">
        <v>92</v>
      </c>
      <c r="Y15" s="1"/>
      <c r="AI15" s="119"/>
      <c r="AO15" s="120"/>
      <c r="BX15" s="120"/>
    </row>
    <row r="16" spans="1:76" ht="90.35" x14ac:dyDescent="0.3">
      <c r="A16">
        <v>26</v>
      </c>
      <c r="B16" t="s">
        <v>108</v>
      </c>
      <c r="C16" t="s">
        <v>90</v>
      </c>
      <c r="D16" s="1" t="s">
        <v>77</v>
      </c>
      <c r="F16" t="s">
        <v>80</v>
      </c>
      <c r="G16" t="s">
        <v>79</v>
      </c>
      <c r="H16" t="s">
        <v>79</v>
      </c>
      <c r="I16" t="s">
        <v>78</v>
      </c>
      <c r="J16"/>
      <c r="K16" t="s">
        <v>80</v>
      </c>
      <c r="L16" t="s">
        <v>78</v>
      </c>
      <c r="M16" t="s">
        <v>78</v>
      </c>
      <c r="N16" t="s">
        <v>78</v>
      </c>
      <c r="O16" t="s">
        <v>78</v>
      </c>
      <c r="P16" t="s">
        <v>78</v>
      </c>
      <c r="Q16" t="s">
        <v>86</v>
      </c>
      <c r="R16" t="s">
        <v>78</v>
      </c>
      <c r="S16" t="s">
        <v>78</v>
      </c>
      <c r="T16" t="s">
        <v>80</v>
      </c>
      <c r="U16" t="s">
        <v>81</v>
      </c>
      <c r="V16" t="s">
        <v>86</v>
      </c>
      <c r="W16" t="s">
        <v>80</v>
      </c>
      <c r="X16" t="s">
        <v>79</v>
      </c>
      <c r="Y16" s="1" t="s">
        <v>112</v>
      </c>
      <c r="AI16" s="121" t="s">
        <v>106</v>
      </c>
      <c r="AK16" s="6" t="s">
        <v>35</v>
      </c>
      <c r="AO16" s="148" t="s">
        <v>39</v>
      </c>
      <c r="BX16" s="120"/>
    </row>
    <row r="17" spans="1:76" ht="60.25" x14ac:dyDescent="0.3">
      <c r="A17">
        <v>27</v>
      </c>
      <c r="B17" t="s">
        <v>108</v>
      </c>
      <c r="C17" t="s">
        <v>90</v>
      </c>
      <c r="D17" s="1" t="s">
        <v>87</v>
      </c>
      <c r="F17" t="s">
        <v>78</v>
      </c>
      <c r="G17" t="s">
        <v>79</v>
      </c>
      <c r="H17" t="s">
        <v>79</v>
      </c>
      <c r="I17" t="s">
        <v>78</v>
      </c>
      <c r="J17"/>
      <c r="K17" t="s">
        <v>78</v>
      </c>
      <c r="L17" t="s">
        <v>80</v>
      </c>
      <c r="M17" t="s">
        <v>78</v>
      </c>
      <c r="N17" t="s">
        <v>80</v>
      </c>
      <c r="O17" t="s">
        <v>80</v>
      </c>
      <c r="P17" t="s">
        <v>78</v>
      </c>
      <c r="Q17" t="s">
        <v>81</v>
      </c>
      <c r="R17" t="s">
        <v>78</v>
      </c>
      <c r="S17" t="s">
        <v>78</v>
      </c>
      <c r="T17" t="s">
        <v>80</v>
      </c>
      <c r="U17" t="s">
        <v>78</v>
      </c>
      <c r="V17" t="s">
        <v>78</v>
      </c>
      <c r="W17" t="s">
        <v>78</v>
      </c>
      <c r="X17" t="s">
        <v>79</v>
      </c>
      <c r="Y17" s="1"/>
      <c r="AI17" s="119"/>
      <c r="AO17" s="120"/>
      <c r="BX17" s="120"/>
    </row>
    <row r="18" spans="1:76" x14ac:dyDescent="0.3">
      <c r="A18">
        <v>28</v>
      </c>
      <c r="B18" t="s">
        <v>108</v>
      </c>
      <c r="C18" t="s">
        <v>90</v>
      </c>
      <c r="D18" s="1" t="s">
        <v>84</v>
      </c>
      <c r="E18" s="3" t="s">
        <v>113</v>
      </c>
      <c r="F18" t="s">
        <v>81</v>
      </c>
      <c r="G18" t="s">
        <v>79</v>
      </c>
      <c r="H18" t="s">
        <v>79</v>
      </c>
      <c r="I18" t="s">
        <v>81</v>
      </c>
      <c r="J18"/>
      <c r="K18" t="s">
        <v>81</v>
      </c>
      <c r="L18" t="s">
        <v>81</v>
      </c>
      <c r="M18" t="s">
        <v>78</v>
      </c>
      <c r="N18" t="s">
        <v>78</v>
      </c>
      <c r="O18" t="s">
        <v>78</v>
      </c>
      <c r="P18" t="s">
        <v>78</v>
      </c>
      <c r="Q18" t="s">
        <v>81</v>
      </c>
      <c r="R18" t="s">
        <v>78</v>
      </c>
      <c r="S18" t="s">
        <v>81</v>
      </c>
      <c r="T18" t="s">
        <v>81</v>
      </c>
      <c r="U18" t="s">
        <v>81</v>
      </c>
      <c r="V18" t="s">
        <v>78</v>
      </c>
      <c r="W18" t="s">
        <v>78</v>
      </c>
      <c r="X18" t="s">
        <v>79</v>
      </c>
      <c r="Y18" s="1"/>
      <c r="AI18" s="119"/>
      <c r="AO18" s="120"/>
      <c r="BX18" s="120"/>
    </row>
    <row r="19" spans="1:76" ht="135.5" x14ac:dyDescent="0.3">
      <c r="A19">
        <v>29</v>
      </c>
      <c r="B19" t="s">
        <v>75</v>
      </c>
      <c r="C19" t="s">
        <v>90</v>
      </c>
      <c r="D19" s="1" t="s">
        <v>84</v>
      </c>
      <c r="E19" s="3" t="s">
        <v>114</v>
      </c>
      <c r="F19" t="s">
        <v>80</v>
      </c>
      <c r="G19" t="s">
        <v>88</v>
      </c>
      <c r="H19" t="s">
        <v>88</v>
      </c>
      <c r="I19" t="s">
        <v>86</v>
      </c>
      <c r="J19"/>
      <c r="K19" t="s">
        <v>80</v>
      </c>
      <c r="L19" t="s">
        <v>78</v>
      </c>
      <c r="M19" t="s">
        <v>80</v>
      </c>
      <c r="N19" t="s">
        <v>80</v>
      </c>
      <c r="O19" t="s">
        <v>80</v>
      </c>
      <c r="P19" t="s">
        <v>96</v>
      </c>
      <c r="Q19" t="s">
        <v>81</v>
      </c>
      <c r="R19" t="s">
        <v>86</v>
      </c>
      <c r="S19" t="s">
        <v>80</v>
      </c>
      <c r="T19" t="s">
        <v>96</v>
      </c>
      <c r="U19" t="s">
        <v>96</v>
      </c>
      <c r="V19" t="s">
        <v>80</v>
      </c>
      <c r="W19" t="s">
        <v>80</v>
      </c>
      <c r="X19" t="s">
        <v>92</v>
      </c>
      <c r="Y19" s="1" t="s">
        <v>115</v>
      </c>
      <c r="AI19" s="119"/>
      <c r="AO19" s="120"/>
      <c r="AQ19" s="5" t="s">
        <v>83</v>
      </c>
      <c r="BA19" s="5" t="s">
        <v>51</v>
      </c>
      <c r="BI19" s="5" t="s">
        <v>111</v>
      </c>
      <c r="BP19" s="5" t="s">
        <v>116</v>
      </c>
      <c r="BX19" s="120"/>
    </row>
    <row r="20" spans="1:76" ht="60.25" x14ac:dyDescent="0.3">
      <c r="A20">
        <v>30</v>
      </c>
      <c r="B20" t="s">
        <v>89</v>
      </c>
      <c r="C20" t="s">
        <v>90</v>
      </c>
      <c r="D20" s="1" t="s">
        <v>87</v>
      </c>
      <c r="F20" t="s">
        <v>78</v>
      </c>
      <c r="G20" t="s">
        <v>79</v>
      </c>
      <c r="H20" t="s">
        <v>79</v>
      </c>
      <c r="I20" t="s">
        <v>80</v>
      </c>
      <c r="J20"/>
      <c r="K20" t="s">
        <v>80</v>
      </c>
      <c r="L20" t="s">
        <v>80</v>
      </c>
      <c r="M20" t="s">
        <v>80</v>
      </c>
      <c r="N20" t="s">
        <v>80</v>
      </c>
      <c r="O20" t="s">
        <v>80</v>
      </c>
      <c r="P20" t="s">
        <v>80</v>
      </c>
      <c r="Q20" t="s">
        <v>80</v>
      </c>
      <c r="R20" t="s">
        <v>80</v>
      </c>
      <c r="S20" t="s">
        <v>80</v>
      </c>
      <c r="T20" t="s">
        <v>80</v>
      </c>
      <c r="U20" t="s">
        <v>86</v>
      </c>
      <c r="V20" t="s">
        <v>80</v>
      </c>
      <c r="W20" t="s">
        <v>80</v>
      </c>
      <c r="X20" t="s">
        <v>79</v>
      </c>
      <c r="Y20" s="1"/>
      <c r="AI20" s="119"/>
      <c r="AO20" s="120"/>
      <c r="BX20" s="120"/>
    </row>
    <row r="21" spans="1:76" ht="75.3" x14ac:dyDescent="0.3">
      <c r="A21">
        <v>31</v>
      </c>
      <c r="B21" t="s">
        <v>108</v>
      </c>
      <c r="C21" t="s">
        <v>90</v>
      </c>
      <c r="D21" s="1" t="s">
        <v>77</v>
      </c>
      <c r="F21" t="s">
        <v>78</v>
      </c>
      <c r="G21" t="s">
        <v>79</v>
      </c>
      <c r="H21" t="s">
        <v>79</v>
      </c>
      <c r="I21" t="s">
        <v>78</v>
      </c>
      <c r="J21"/>
      <c r="K21" t="s">
        <v>78</v>
      </c>
      <c r="L21" t="s">
        <v>80</v>
      </c>
      <c r="M21" t="s">
        <v>78</v>
      </c>
      <c r="N21" t="s">
        <v>78</v>
      </c>
      <c r="O21" t="s">
        <v>78</v>
      </c>
      <c r="P21" t="s">
        <v>80</v>
      </c>
      <c r="Q21" t="s">
        <v>81</v>
      </c>
      <c r="R21" t="s">
        <v>78</v>
      </c>
      <c r="S21" t="s">
        <v>78</v>
      </c>
      <c r="T21" t="s">
        <v>78</v>
      </c>
      <c r="U21" t="s">
        <v>78</v>
      </c>
      <c r="V21" t="s">
        <v>78</v>
      </c>
      <c r="W21" t="s">
        <v>78</v>
      </c>
      <c r="X21" t="s">
        <v>79</v>
      </c>
      <c r="Y21" s="1"/>
      <c r="AI21" s="119"/>
      <c r="AO21" s="120"/>
      <c r="BX21" s="120"/>
    </row>
    <row r="22" spans="1:76" ht="60.25" x14ac:dyDescent="0.3">
      <c r="A22">
        <v>32</v>
      </c>
      <c r="B22" t="s">
        <v>75</v>
      </c>
      <c r="C22" t="s">
        <v>76</v>
      </c>
      <c r="D22" s="1" t="s">
        <v>87</v>
      </c>
      <c r="F22" t="s">
        <v>78</v>
      </c>
      <c r="G22" t="s">
        <v>88</v>
      </c>
      <c r="H22" t="s">
        <v>88</v>
      </c>
      <c r="I22" t="s">
        <v>80</v>
      </c>
      <c r="J22"/>
      <c r="K22" t="s">
        <v>78</v>
      </c>
      <c r="L22" t="s">
        <v>78</v>
      </c>
      <c r="M22" t="s">
        <v>78</v>
      </c>
      <c r="N22" t="s">
        <v>78</v>
      </c>
      <c r="O22" t="s">
        <v>96</v>
      </c>
      <c r="P22" t="s">
        <v>86</v>
      </c>
      <c r="Q22" t="s">
        <v>98</v>
      </c>
      <c r="R22" t="s">
        <v>80</v>
      </c>
      <c r="S22" t="s">
        <v>80</v>
      </c>
      <c r="T22" t="s">
        <v>81</v>
      </c>
      <c r="U22" t="s">
        <v>81</v>
      </c>
      <c r="V22" t="s">
        <v>81</v>
      </c>
      <c r="W22" t="s">
        <v>81</v>
      </c>
      <c r="X22" t="s">
        <v>79</v>
      </c>
      <c r="Y22" s="1"/>
      <c r="AI22" s="119"/>
      <c r="AO22" s="120"/>
      <c r="BX22" s="120"/>
    </row>
    <row r="23" spans="1:76" ht="90.35" x14ac:dyDescent="0.3">
      <c r="A23">
        <v>33</v>
      </c>
      <c r="B23" t="s">
        <v>75</v>
      </c>
      <c r="C23" t="s">
        <v>90</v>
      </c>
      <c r="D23" s="1" t="s">
        <v>94</v>
      </c>
      <c r="F23" t="s">
        <v>78</v>
      </c>
      <c r="G23" t="s">
        <v>79</v>
      </c>
      <c r="H23" t="s">
        <v>88</v>
      </c>
      <c r="I23" t="s">
        <v>78</v>
      </c>
      <c r="J23"/>
      <c r="K23" t="s">
        <v>78</v>
      </c>
      <c r="L23" t="s">
        <v>78</v>
      </c>
      <c r="M23" t="s">
        <v>80</v>
      </c>
      <c r="N23" t="s">
        <v>81</v>
      </c>
      <c r="O23" t="s">
        <v>86</v>
      </c>
      <c r="P23" t="s">
        <v>80</v>
      </c>
      <c r="Q23" t="s">
        <v>81</v>
      </c>
      <c r="R23" t="s">
        <v>86</v>
      </c>
      <c r="S23" t="s">
        <v>80</v>
      </c>
      <c r="T23" t="s">
        <v>86</v>
      </c>
      <c r="U23" t="s">
        <v>80</v>
      </c>
      <c r="V23" t="s">
        <v>78</v>
      </c>
      <c r="W23" t="s">
        <v>80</v>
      </c>
      <c r="X23" t="s">
        <v>92</v>
      </c>
      <c r="Y23" s="1" t="s">
        <v>117</v>
      </c>
      <c r="AI23" s="119"/>
      <c r="AO23" s="120"/>
      <c r="AQ23" s="5" t="s">
        <v>83</v>
      </c>
      <c r="AY23" s="5" t="s">
        <v>118</v>
      </c>
      <c r="BG23" s="5" t="s">
        <v>119</v>
      </c>
      <c r="BI23" s="5" t="s">
        <v>111</v>
      </c>
      <c r="BK23" s="5" t="s">
        <v>61</v>
      </c>
      <c r="BX23" s="120"/>
    </row>
    <row r="24" spans="1:76" ht="75.3" x14ac:dyDescent="0.3">
      <c r="A24">
        <v>34</v>
      </c>
      <c r="B24" t="s">
        <v>75</v>
      </c>
      <c r="C24" t="s">
        <v>76</v>
      </c>
      <c r="D24" s="1" t="s">
        <v>77</v>
      </c>
      <c r="F24" t="s">
        <v>86</v>
      </c>
      <c r="G24" t="s">
        <v>91</v>
      </c>
      <c r="H24" t="s">
        <v>79</v>
      </c>
      <c r="I24" t="s">
        <v>86</v>
      </c>
      <c r="J24"/>
      <c r="K24" t="s">
        <v>78</v>
      </c>
      <c r="L24" t="s">
        <v>78</v>
      </c>
      <c r="M24" t="s">
        <v>78</v>
      </c>
      <c r="N24" t="s">
        <v>78</v>
      </c>
      <c r="O24" t="s">
        <v>96</v>
      </c>
      <c r="P24" t="s">
        <v>80</v>
      </c>
      <c r="Q24" t="s">
        <v>80</v>
      </c>
      <c r="R24" t="s">
        <v>80</v>
      </c>
      <c r="S24" t="s">
        <v>80</v>
      </c>
      <c r="T24" t="s">
        <v>86</v>
      </c>
      <c r="U24" t="s">
        <v>86</v>
      </c>
      <c r="V24" t="s">
        <v>86</v>
      </c>
      <c r="W24" t="s">
        <v>86</v>
      </c>
      <c r="X24" t="s">
        <v>92</v>
      </c>
      <c r="Y24" s="1"/>
      <c r="AI24" s="119"/>
      <c r="AO24" s="120"/>
      <c r="BX24" s="120"/>
    </row>
    <row r="25" spans="1:76" ht="75.3" x14ac:dyDescent="0.3">
      <c r="A25">
        <v>35</v>
      </c>
      <c r="B25" t="s">
        <v>108</v>
      </c>
      <c r="C25" t="s">
        <v>90</v>
      </c>
      <c r="D25" s="1" t="s">
        <v>77</v>
      </c>
      <c r="F25" t="s">
        <v>80</v>
      </c>
      <c r="G25" t="s">
        <v>88</v>
      </c>
      <c r="H25" t="s">
        <v>79</v>
      </c>
      <c r="I25" t="s">
        <v>80</v>
      </c>
      <c r="J25"/>
      <c r="K25" t="s">
        <v>81</v>
      </c>
      <c r="L25" t="s">
        <v>81</v>
      </c>
      <c r="M25" t="s">
        <v>80</v>
      </c>
      <c r="N25" t="s">
        <v>78</v>
      </c>
      <c r="O25" t="s">
        <v>86</v>
      </c>
      <c r="P25" t="s">
        <v>80</v>
      </c>
      <c r="Q25" t="s">
        <v>81</v>
      </c>
      <c r="R25" t="s">
        <v>80</v>
      </c>
      <c r="S25" t="s">
        <v>80</v>
      </c>
      <c r="T25" t="s">
        <v>81</v>
      </c>
      <c r="U25" t="s">
        <v>81</v>
      </c>
      <c r="V25" t="s">
        <v>80</v>
      </c>
      <c r="W25" t="s">
        <v>80</v>
      </c>
      <c r="X25" t="s">
        <v>92</v>
      </c>
      <c r="Y25" s="1"/>
      <c r="AI25" s="119"/>
      <c r="AO25" s="120"/>
      <c r="BX25" s="120"/>
    </row>
    <row r="26" spans="1:76" ht="60.25" x14ac:dyDescent="0.3">
      <c r="A26">
        <v>36</v>
      </c>
      <c r="B26" t="s">
        <v>108</v>
      </c>
      <c r="C26" t="s">
        <v>90</v>
      </c>
      <c r="D26" s="1" t="s">
        <v>87</v>
      </c>
      <c r="F26" t="s">
        <v>78</v>
      </c>
      <c r="G26" t="s">
        <v>79</v>
      </c>
      <c r="H26" t="s">
        <v>79</v>
      </c>
      <c r="I26" t="s">
        <v>78</v>
      </c>
      <c r="J26"/>
      <c r="K26" t="s">
        <v>78</v>
      </c>
      <c r="L26" t="s">
        <v>80</v>
      </c>
      <c r="M26" t="s">
        <v>78</v>
      </c>
      <c r="N26" t="s">
        <v>78</v>
      </c>
      <c r="O26" t="s">
        <v>78</v>
      </c>
      <c r="P26" t="s">
        <v>78</v>
      </c>
      <c r="Q26" t="s">
        <v>78</v>
      </c>
      <c r="R26" t="s">
        <v>78</v>
      </c>
      <c r="S26" t="s">
        <v>78</v>
      </c>
      <c r="T26" t="s">
        <v>78</v>
      </c>
      <c r="U26" t="s">
        <v>78</v>
      </c>
      <c r="V26" t="s">
        <v>78</v>
      </c>
      <c r="W26" t="s">
        <v>78</v>
      </c>
      <c r="X26" t="s">
        <v>79</v>
      </c>
      <c r="Y26" s="1"/>
      <c r="AI26" s="119"/>
      <c r="AO26" s="120"/>
      <c r="BX26" s="120"/>
    </row>
    <row r="27" spans="1:76" ht="409.6" x14ac:dyDescent="0.3">
      <c r="A27">
        <v>37</v>
      </c>
      <c r="B27" t="s">
        <v>75</v>
      </c>
      <c r="C27" t="s">
        <v>90</v>
      </c>
      <c r="D27" s="1" t="s">
        <v>94</v>
      </c>
      <c r="F27" t="s">
        <v>78</v>
      </c>
      <c r="G27" t="s">
        <v>79</v>
      </c>
      <c r="H27" t="s">
        <v>79</v>
      </c>
      <c r="I27" t="s">
        <v>78</v>
      </c>
      <c r="J27"/>
      <c r="K27" t="s">
        <v>80</v>
      </c>
      <c r="L27" t="s">
        <v>78</v>
      </c>
      <c r="M27" t="s">
        <v>78</v>
      </c>
      <c r="N27" t="s">
        <v>78</v>
      </c>
      <c r="O27" t="s">
        <v>78</v>
      </c>
      <c r="P27" t="s">
        <v>78</v>
      </c>
      <c r="Q27" t="s">
        <v>80</v>
      </c>
      <c r="R27" t="s">
        <v>78</v>
      </c>
      <c r="S27" t="s">
        <v>78</v>
      </c>
      <c r="T27" t="s">
        <v>78</v>
      </c>
      <c r="U27" t="s">
        <v>78</v>
      </c>
      <c r="V27" t="s">
        <v>78</v>
      </c>
      <c r="W27" t="s">
        <v>78</v>
      </c>
      <c r="X27" t="s">
        <v>79</v>
      </c>
      <c r="Y27" s="1" t="s">
        <v>120</v>
      </c>
      <c r="AI27" s="121" t="s">
        <v>106</v>
      </c>
      <c r="AO27" s="148" t="s">
        <v>39</v>
      </c>
      <c r="BX27" s="120"/>
    </row>
    <row r="28" spans="1:76" ht="60.25" x14ac:dyDescent="0.3">
      <c r="A28">
        <v>38</v>
      </c>
      <c r="B28" t="s">
        <v>75</v>
      </c>
      <c r="C28" t="s">
        <v>90</v>
      </c>
      <c r="D28" s="1" t="s">
        <v>94</v>
      </c>
      <c r="F28" t="s">
        <v>78</v>
      </c>
      <c r="G28" t="s">
        <v>79</v>
      </c>
      <c r="H28" t="s">
        <v>88</v>
      </c>
      <c r="I28" t="s">
        <v>78</v>
      </c>
      <c r="J28"/>
      <c r="K28" t="s">
        <v>80</v>
      </c>
      <c r="L28" t="s">
        <v>80</v>
      </c>
      <c r="M28" t="s">
        <v>80</v>
      </c>
      <c r="N28" t="s">
        <v>80</v>
      </c>
      <c r="O28" t="s">
        <v>78</v>
      </c>
      <c r="P28" t="s">
        <v>78</v>
      </c>
      <c r="Q28" t="s">
        <v>81</v>
      </c>
      <c r="R28" t="s">
        <v>78</v>
      </c>
      <c r="S28" t="s">
        <v>78</v>
      </c>
      <c r="T28" t="s">
        <v>80</v>
      </c>
      <c r="U28" t="s">
        <v>78</v>
      </c>
      <c r="V28" t="s">
        <v>80</v>
      </c>
      <c r="W28" t="s">
        <v>78</v>
      </c>
      <c r="X28" t="s">
        <v>79</v>
      </c>
      <c r="Y28" s="1"/>
      <c r="AI28" s="119"/>
      <c r="AO28" s="120"/>
      <c r="BX28" s="120"/>
    </row>
    <row r="29" spans="1:76" ht="75.3" x14ac:dyDescent="0.3">
      <c r="A29">
        <v>39</v>
      </c>
      <c r="B29" t="s">
        <v>75</v>
      </c>
      <c r="C29" t="s">
        <v>90</v>
      </c>
      <c r="D29" s="1" t="s">
        <v>77</v>
      </c>
      <c r="F29" t="s">
        <v>78</v>
      </c>
      <c r="G29" t="s">
        <v>79</v>
      </c>
      <c r="H29" t="s">
        <v>79</v>
      </c>
      <c r="I29" t="s">
        <v>80</v>
      </c>
      <c r="J29"/>
      <c r="K29" t="s">
        <v>78</v>
      </c>
      <c r="L29" t="s">
        <v>80</v>
      </c>
      <c r="M29" t="s">
        <v>78</v>
      </c>
      <c r="N29" t="s">
        <v>80</v>
      </c>
      <c r="O29" t="s">
        <v>78</v>
      </c>
      <c r="P29" t="s">
        <v>78</v>
      </c>
      <c r="Q29" t="s">
        <v>78</v>
      </c>
      <c r="R29" t="s">
        <v>78</v>
      </c>
      <c r="S29" t="s">
        <v>78</v>
      </c>
      <c r="T29" t="s">
        <v>80</v>
      </c>
      <c r="U29" t="s">
        <v>80</v>
      </c>
      <c r="V29" t="s">
        <v>78</v>
      </c>
      <c r="W29" t="s">
        <v>78</v>
      </c>
      <c r="X29" t="s">
        <v>79</v>
      </c>
      <c r="Y29" s="1"/>
      <c r="AI29" s="119"/>
      <c r="AO29" s="120"/>
      <c r="BX29" s="120"/>
    </row>
    <row r="30" spans="1:76" ht="150.55000000000001" x14ac:dyDescent="0.3">
      <c r="A30">
        <v>40</v>
      </c>
      <c r="B30" t="s">
        <v>75</v>
      </c>
      <c r="C30" t="s">
        <v>76</v>
      </c>
      <c r="D30" s="1" t="s">
        <v>77</v>
      </c>
      <c r="F30" t="s">
        <v>78</v>
      </c>
      <c r="G30" t="s">
        <v>88</v>
      </c>
      <c r="H30" t="s">
        <v>79</v>
      </c>
      <c r="I30" t="s">
        <v>80</v>
      </c>
      <c r="J30"/>
      <c r="K30" t="s">
        <v>78</v>
      </c>
      <c r="L30" t="s">
        <v>78</v>
      </c>
      <c r="M30" t="s">
        <v>78</v>
      </c>
      <c r="N30" t="s">
        <v>78</v>
      </c>
      <c r="O30" t="s">
        <v>86</v>
      </c>
      <c r="P30" t="s">
        <v>86</v>
      </c>
      <c r="Q30" t="s">
        <v>80</v>
      </c>
      <c r="R30" t="s">
        <v>80</v>
      </c>
      <c r="S30" t="s">
        <v>80</v>
      </c>
      <c r="T30" t="s">
        <v>81</v>
      </c>
      <c r="U30" t="s">
        <v>81</v>
      </c>
      <c r="V30" t="s">
        <v>81</v>
      </c>
      <c r="W30" t="s">
        <v>81</v>
      </c>
      <c r="X30" t="s">
        <v>92</v>
      </c>
      <c r="Y30" s="1" t="s">
        <v>121</v>
      </c>
      <c r="AI30" s="119"/>
      <c r="AO30" s="120"/>
      <c r="AP30" s="22" t="s">
        <v>107</v>
      </c>
      <c r="AQ30" s="5" t="s">
        <v>83</v>
      </c>
      <c r="BI30" s="5" t="s">
        <v>111</v>
      </c>
      <c r="BK30" s="5" t="s">
        <v>61</v>
      </c>
      <c r="BX30" s="132" t="s">
        <v>104</v>
      </c>
    </row>
    <row r="31" spans="1:76" ht="60.25" x14ac:dyDescent="0.3">
      <c r="A31">
        <v>41</v>
      </c>
      <c r="B31" t="s">
        <v>108</v>
      </c>
      <c r="C31" t="s">
        <v>76</v>
      </c>
      <c r="D31" s="1" t="s">
        <v>87</v>
      </c>
      <c r="F31" t="s">
        <v>86</v>
      </c>
      <c r="G31" t="s">
        <v>91</v>
      </c>
      <c r="H31" t="s">
        <v>122</v>
      </c>
      <c r="I31" t="s">
        <v>86</v>
      </c>
      <c r="J31"/>
      <c r="K31" t="s">
        <v>78</v>
      </c>
      <c r="L31" t="s">
        <v>80</v>
      </c>
      <c r="M31" t="s">
        <v>80</v>
      </c>
      <c r="N31" t="s">
        <v>80</v>
      </c>
      <c r="O31" t="s">
        <v>80</v>
      </c>
      <c r="P31" t="s">
        <v>86</v>
      </c>
      <c r="Q31" t="s">
        <v>81</v>
      </c>
      <c r="R31" t="s">
        <v>80</v>
      </c>
      <c r="S31" t="s">
        <v>86</v>
      </c>
      <c r="T31" t="s">
        <v>81</v>
      </c>
      <c r="U31" t="s">
        <v>81</v>
      </c>
      <c r="V31" t="s">
        <v>81</v>
      </c>
      <c r="W31" t="s">
        <v>81</v>
      </c>
      <c r="X31" t="s">
        <v>123</v>
      </c>
      <c r="Y31" s="1"/>
      <c r="AI31" s="119"/>
      <c r="AO31" s="120"/>
      <c r="BX31" s="120"/>
    </row>
    <row r="32" spans="1:76" x14ac:dyDescent="0.3">
      <c r="A32">
        <v>42</v>
      </c>
      <c r="B32" t="s">
        <v>89</v>
      </c>
      <c r="C32" t="s">
        <v>93</v>
      </c>
      <c r="D32" s="1" t="s">
        <v>84</v>
      </c>
      <c r="E32" t="s">
        <v>124</v>
      </c>
      <c r="F32" t="s">
        <v>86</v>
      </c>
      <c r="G32" t="s">
        <v>91</v>
      </c>
      <c r="H32" t="s">
        <v>91</v>
      </c>
      <c r="I32" t="s">
        <v>86</v>
      </c>
      <c r="J32"/>
      <c r="K32" t="s">
        <v>80</v>
      </c>
      <c r="L32" t="s">
        <v>80</v>
      </c>
      <c r="M32" t="s">
        <v>86</v>
      </c>
      <c r="N32" t="s">
        <v>80</v>
      </c>
      <c r="O32" t="s">
        <v>80</v>
      </c>
      <c r="P32" t="s">
        <v>78</v>
      </c>
      <c r="Q32" t="s">
        <v>80</v>
      </c>
      <c r="R32" t="s">
        <v>80</v>
      </c>
      <c r="S32" t="s">
        <v>80</v>
      </c>
      <c r="T32" t="s">
        <v>80</v>
      </c>
      <c r="U32" t="s">
        <v>80</v>
      </c>
      <c r="V32" t="s">
        <v>80</v>
      </c>
      <c r="W32" t="s">
        <v>80</v>
      </c>
      <c r="X32" t="s">
        <v>123</v>
      </c>
      <c r="Y32" s="1"/>
      <c r="AI32" s="119"/>
      <c r="AO32" s="120"/>
      <c r="BX32" s="120"/>
    </row>
    <row r="33" spans="1:76" ht="75.3" x14ac:dyDescent="0.3">
      <c r="A33">
        <v>43</v>
      </c>
      <c r="B33" t="s">
        <v>75</v>
      </c>
      <c r="C33" t="s">
        <v>90</v>
      </c>
      <c r="D33" s="1" t="s">
        <v>87</v>
      </c>
      <c r="F33" t="s">
        <v>80</v>
      </c>
      <c r="G33" t="s">
        <v>91</v>
      </c>
      <c r="H33" t="s">
        <v>91</v>
      </c>
      <c r="I33" t="s">
        <v>80</v>
      </c>
      <c r="J33"/>
      <c r="K33" t="s">
        <v>86</v>
      </c>
      <c r="L33" t="s">
        <v>80</v>
      </c>
      <c r="M33" t="s">
        <v>78</v>
      </c>
      <c r="N33" t="s">
        <v>80</v>
      </c>
      <c r="O33" t="s">
        <v>78</v>
      </c>
      <c r="P33" t="s">
        <v>78</v>
      </c>
      <c r="Q33" t="s">
        <v>78</v>
      </c>
      <c r="R33" t="s">
        <v>96</v>
      </c>
      <c r="S33" t="s">
        <v>80</v>
      </c>
      <c r="T33" t="s">
        <v>86</v>
      </c>
      <c r="U33" t="s">
        <v>80</v>
      </c>
      <c r="V33" t="s">
        <v>86</v>
      </c>
      <c r="W33" t="s">
        <v>80</v>
      </c>
      <c r="X33" t="s">
        <v>97</v>
      </c>
      <c r="Y33" s="1" t="s">
        <v>125</v>
      </c>
      <c r="AI33" s="121" t="s">
        <v>106</v>
      </c>
      <c r="AO33" s="148" t="s">
        <v>39</v>
      </c>
      <c r="BX33" s="120"/>
    </row>
    <row r="34" spans="1:76" ht="75.3" x14ac:dyDescent="0.3">
      <c r="A34">
        <v>44</v>
      </c>
      <c r="B34" t="s">
        <v>89</v>
      </c>
      <c r="C34" t="s">
        <v>90</v>
      </c>
      <c r="D34" s="1" t="s">
        <v>77</v>
      </c>
      <c r="F34" t="s">
        <v>80</v>
      </c>
      <c r="G34" t="s">
        <v>79</v>
      </c>
      <c r="H34" t="s">
        <v>79</v>
      </c>
      <c r="I34" t="s">
        <v>78</v>
      </c>
      <c r="J34"/>
      <c r="K34" t="s">
        <v>78</v>
      </c>
      <c r="L34" t="s">
        <v>78</v>
      </c>
      <c r="M34" t="s">
        <v>80</v>
      </c>
      <c r="N34" t="s">
        <v>80</v>
      </c>
      <c r="O34" t="s">
        <v>80</v>
      </c>
      <c r="P34" t="s">
        <v>78</v>
      </c>
      <c r="Q34" t="s">
        <v>81</v>
      </c>
      <c r="R34" t="s">
        <v>80</v>
      </c>
      <c r="S34" t="s">
        <v>80</v>
      </c>
      <c r="T34" t="s">
        <v>80</v>
      </c>
      <c r="U34" t="s">
        <v>78</v>
      </c>
      <c r="V34" t="s">
        <v>80</v>
      </c>
      <c r="W34" t="s">
        <v>80</v>
      </c>
      <c r="X34" t="s">
        <v>79</v>
      </c>
      <c r="Y34" s="1"/>
      <c r="AI34" s="119"/>
      <c r="AO34" s="120"/>
      <c r="BX34" s="120"/>
    </row>
    <row r="35" spans="1:76" ht="90.35" x14ac:dyDescent="0.3">
      <c r="A35">
        <v>45</v>
      </c>
      <c r="B35" t="s">
        <v>89</v>
      </c>
      <c r="C35" t="s">
        <v>90</v>
      </c>
      <c r="D35" s="1" t="s">
        <v>77</v>
      </c>
      <c r="F35" t="s">
        <v>78</v>
      </c>
      <c r="G35" t="s">
        <v>91</v>
      </c>
      <c r="H35" t="s">
        <v>91</v>
      </c>
      <c r="I35" t="s">
        <v>80</v>
      </c>
      <c r="J35"/>
      <c r="K35" t="s">
        <v>80</v>
      </c>
      <c r="L35" t="s">
        <v>86</v>
      </c>
      <c r="M35" t="s">
        <v>86</v>
      </c>
      <c r="N35" t="s">
        <v>96</v>
      </c>
      <c r="O35" t="s">
        <v>86</v>
      </c>
      <c r="P35" t="s">
        <v>80</v>
      </c>
      <c r="Q35" t="s">
        <v>80</v>
      </c>
      <c r="R35" t="s">
        <v>80</v>
      </c>
      <c r="S35" t="s">
        <v>80</v>
      </c>
      <c r="T35" t="s">
        <v>96</v>
      </c>
      <c r="U35" t="s">
        <v>86</v>
      </c>
      <c r="V35" t="s">
        <v>86</v>
      </c>
      <c r="W35" t="s">
        <v>86</v>
      </c>
      <c r="X35" t="s">
        <v>123</v>
      </c>
      <c r="Y35" s="1" t="s">
        <v>126</v>
      </c>
      <c r="AI35" s="119"/>
      <c r="AO35" s="120"/>
      <c r="AQ35" s="5" t="s">
        <v>83</v>
      </c>
      <c r="AY35" s="5" t="s">
        <v>118</v>
      </c>
      <c r="BX35" s="120"/>
    </row>
    <row r="36" spans="1:76" x14ac:dyDescent="0.3">
      <c r="A36">
        <v>46</v>
      </c>
      <c r="B36" t="s">
        <v>75</v>
      </c>
      <c r="C36" t="s">
        <v>76</v>
      </c>
      <c r="D36" s="1" t="s">
        <v>84</v>
      </c>
      <c r="E36" t="s">
        <v>127</v>
      </c>
      <c r="F36" t="s">
        <v>81</v>
      </c>
      <c r="G36" t="s">
        <v>79</v>
      </c>
      <c r="H36" t="s">
        <v>79</v>
      </c>
      <c r="I36" t="s">
        <v>78</v>
      </c>
      <c r="J36"/>
      <c r="K36" t="s">
        <v>81</v>
      </c>
      <c r="L36" t="s">
        <v>80</v>
      </c>
      <c r="M36" t="s">
        <v>78</v>
      </c>
      <c r="N36" t="s">
        <v>78</v>
      </c>
      <c r="O36" t="s">
        <v>81</v>
      </c>
      <c r="P36" t="s">
        <v>78</v>
      </c>
      <c r="Q36" t="s">
        <v>81</v>
      </c>
      <c r="R36" t="s">
        <v>86</v>
      </c>
      <c r="S36" t="s">
        <v>80</v>
      </c>
      <c r="T36" t="s">
        <v>81</v>
      </c>
      <c r="U36" t="s">
        <v>81</v>
      </c>
      <c r="V36" t="s">
        <v>81</v>
      </c>
      <c r="W36" t="s">
        <v>81</v>
      </c>
      <c r="X36" t="s">
        <v>92</v>
      </c>
      <c r="Y36" s="1"/>
      <c r="AI36" s="119"/>
      <c r="AO36" s="120"/>
      <c r="BX36" s="120"/>
    </row>
    <row r="37" spans="1:76" ht="75.3" x14ac:dyDescent="0.3">
      <c r="A37">
        <v>47</v>
      </c>
      <c r="B37" t="s">
        <v>75</v>
      </c>
      <c r="C37" t="s">
        <v>76</v>
      </c>
      <c r="D37" s="1" t="s">
        <v>77</v>
      </c>
      <c r="F37" t="s">
        <v>80</v>
      </c>
      <c r="G37" t="s">
        <v>88</v>
      </c>
      <c r="H37" t="s">
        <v>88</v>
      </c>
      <c r="I37" t="s">
        <v>78</v>
      </c>
      <c r="J37"/>
      <c r="K37" t="s">
        <v>78</v>
      </c>
      <c r="L37" t="s">
        <v>80</v>
      </c>
      <c r="M37" t="s">
        <v>80</v>
      </c>
      <c r="N37" t="s">
        <v>80</v>
      </c>
      <c r="O37" t="s">
        <v>80</v>
      </c>
      <c r="P37" t="s">
        <v>80</v>
      </c>
      <c r="Q37" t="s">
        <v>80</v>
      </c>
      <c r="R37" t="s">
        <v>80</v>
      </c>
      <c r="S37" t="s">
        <v>80</v>
      </c>
      <c r="T37" t="s">
        <v>81</v>
      </c>
      <c r="U37" t="s">
        <v>81</v>
      </c>
      <c r="V37" t="s">
        <v>81</v>
      </c>
      <c r="W37" t="s">
        <v>80</v>
      </c>
      <c r="X37" t="s">
        <v>79</v>
      </c>
      <c r="Y37" s="1" t="s">
        <v>128</v>
      </c>
      <c r="AI37" s="119"/>
      <c r="AO37" s="120"/>
      <c r="AQ37" s="5" t="s">
        <v>83</v>
      </c>
      <c r="AS37" s="7" t="s">
        <v>43</v>
      </c>
      <c r="BG37" s="5" t="s">
        <v>119</v>
      </c>
      <c r="BI37" s="5" t="s">
        <v>111</v>
      </c>
      <c r="BW37" s="20" t="s">
        <v>73</v>
      </c>
      <c r="BX37" s="120"/>
    </row>
    <row r="38" spans="1:76" ht="150.55000000000001" x14ac:dyDescent="0.3">
      <c r="A38">
        <v>48</v>
      </c>
      <c r="B38" t="s">
        <v>75</v>
      </c>
      <c r="C38" t="s">
        <v>76</v>
      </c>
      <c r="D38" s="1" t="s">
        <v>77</v>
      </c>
      <c r="F38" t="s">
        <v>80</v>
      </c>
      <c r="G38" t="s">
        <v>91</v>
      </c>
      <c r="H38" t="s">
        <v>91</v>
      </c>
      <c r="I38" t="s">
        <v>80</v>
      </c>
      <c r="J38"/>
      <c r="K38" t="s">
        <v>81</v>
      </c>
      <c r="L38" t="s">
        <v>81</v>
      </c>
      <c r="M38" t="s">
        <v>80</v>
      </c>
      <c r="N38" t="s">
        <v>80</v>
      </c>
      <c r="O38" t="s">
        <v>80</v>
      </c>
      <c r="P38" t="s">
        <v>80</v>
      </c>
      <c r="Q38" t="s">
        <v>80</v>
      </c>
      <c r="R38" t="s">
        <v>80</v>
      </c>
      <c r="S38" t="s">
        <v>80</v>
      </c>
      <c r="T38" t="s">
        <v>81</v>
      </c>
      <c r="U38" t="s">
        <v>81</v>
      </c>
      <c r="V38" t="s">
        <v>81</v>
      </c>
      <c r="W38" t="s">
        <v>81</v>
      </c>
      <c r="X38" t="s">
        <v>123</v>
      </c>
      <c r="Y38" s="1" t="s">
        <v>129</v>
      </c>
      <c r="AI38" s="119"/>
      <c r="AO38" s="120"/>
      <c r="AQ38" s="5" t="s">
        <v>83</v>
      </c>
      <c r="BK38" s="5" t="s">
        <v>61</v>
      </c>
      <c r="BX38" s="132" t="s">
        <v>104</v>
      </c>
    </row>
    <row r="39" spans="1:76" ht="75.3" x14ac:dyDescent="0.3">
      <c r="A39">
        <v>49</v>
      </c>
      <c r="B39" t="s">
        <v>75</v>
      </c>
      <c r="C39" t="s">
        <v>76</v>
      </c>
      <c r="D39" s="1" t="s">
        <v>77</v>
      </c>
      <c r="F39" t="s">
        <v>78</v>
      </c>
      <c r="G39" t="s">
        <v>79</v>
      </c>
      <c r="H39" t="s">
        <v>79</v>
      </c>
      <c r="I39" t="s">
        <v>78</v>
      </c>
      <c r="J39"/>
      <c r="K39" t="s">
        <v>78</v>
      </c>
      <c r="L39" t="s">
        <v>78</v>
      </c>
      <c r="M39" t="s">
        <v>78</v>
      </c>
      <c r="N39" t="s">
        <v>78</v>
      </c>
      <c r="O39" t="s">
        <v>78</v>
      </c>
      <c r="P39" t="s">
        <v>80</v>
      </c>
      <c r="Q39" t="s">
        <v>80</v>
      </c>
      <c r="R39" t="s">
        <v>80</v>
      </c>
      <c r="S39" t="s">
        <v>86</v>
      </c>
      <c r="T39" t="s">
        <v>78</v>
      </c>
      <c r="U39" t="s">
        <v>78</v>
      </c>
      <c r="V39" t="s">
        <v>78</v>
      </c>
      <c r="W39" t="s">
        <v>78</v>
      </c>
      <c r="X39" t="s">
        <v>79</v>
      </c>
      <c r="Y39" s="1"/>
      <c r="AI39" s="119"/>
      <c r="AO39" s="120"/>
      <c r="BX39" s="120"/>
    </row>
    <row r="40" spans="1:76" ht="150.55000000000001" x14ac:dyDescent="0.3">
      <c r="A40">
        <v>50</v>
      </c>
      <c r="B40" t="s">
        <v>75</v>
      </c>
      <c r="C40" t="s">
        <v>76</v>
      </c>
      <c r="D40" s="1" t="s">
        <v>77</v>
      </c>
      <c r="F40" t="s">
        <v>78</v>
      </c>
      <c r="G40" t="s">
        <v>91</v>
      </c>
      <c r="H40" t="s">
        <v>88</v>
      </c>
      <c r="I40" t="s">
        <v>86</v>
      </c>
      <c r="J40"/>
      <c r="K40" t="s">
        <v>86</v>
      </c>
      <c r="L40" t="s">
        <v>78</v>
      </c>
      <c r="M40" t="s">
        <v>86</v>
      </c>
      <c r="N40" t="s">
        <v>80</v>
      </c>
      <c r="O40" t="s">
        <v>80</v>
      </c>
      <c r="P40" t="s">
        <v>80</v>
      </c>
      <c r="Q40" t="s">
        <v>80</v>
      </c>
      <c r="R40" t="s">
        <v>86</v>
      </c>
      <c r="S40" t="s">
        <v>86</v>
      </c>
      <c r="T40" t="s">
        <v>86</v>
      </c>
      <c r="U40" t="s">
        <v>86</v>
      </c>
      <c r="V40" t="s">
        <v>96</v>
      </c>
      <c r="W40" t="s">
        <v>96</v>
      </c>
      <c r="X40" t="s">
        <v>123</v>
      </c>
      <c r="Y40" s="1" t="s">
        <v>130</v>
      </c>
      <c r="AI40" s="119"/>
      <c r="AO40" s="120"/>
      <c r="AQ40" s="5" t="s">
        <v>83</v>
      </c>
      <c r="BQ40" s="5" t="s">
        <v>67</v>
      </c>
      <c r="BX40" s="132" t="s">
        <v>104</v>
      </c>
    </row>
    <row r="41" spans="1:76" ht="75.3" x14ac:dyDescent="0.3">
      <c r="A41">
        <v>51</v>
      </c>
      <c r="B41" t="s">
        <v>75</v>
      </c>
      <c r="C41" t="s">
        <v>76</v>
      </c>
      <c r="D41" s="1" t="s">
        <v>77</v>
      </c>
      <c r="F41" t="s">
        <v>78</v>
      </c>
      <c r="G41" t="s">
        <v>79</v>
      </c>
      <c r="H41" t="s">
        <v>79</v>
      </c>
      <c r="I41" t="s">
        <v>78</v>
      </c>
      <c r="J41"/>
      <c r="K41" t="s">
        <v>78</v>
      </c>
      <c r="L41" t="s">
        <v>78</v>
      </c>
      <c r="M41" t="s">
        <v>78</v>
      </c>
      <c r="N41" t="s">
        <v>78</v>
      </c>
      <c r="O41" t="s">
        <v>78</v>
      </c>
      <c r="P41" t="s">
        <v>80</v>
      </c>
      <c r="Q41" t="s">
        <v>80</v>
      </c>
      <c r="R41" t="s">
        <v>78</v>
      </c>
      <c r="S41" t="s">
        <v>78</v>
      </c>
      <c r="T41" t="s">
        <v>81</v>
      </c>
      <c r="U41" t="s">
        <v>81</v>
      </c>
      <c r="V41" t="s">
        <v>81</v>
      </c>
      <c r="W41" t="s">
        <v>81</v>
      </c>
      <c r="X41" t="s">
        <v>79</v>
      </c>
      <c r="Y41" s="1"/>
      <c r="AI41" s="119"/>
      <c r="AO41" s="120"/>
      <c r="BX41" s="120"/>
    </row>
    <row r="42" spans="1:76" ht="75.3" x14ac:dyDescent="0.3">
      <c r="A42">
        <v>52</v>
      </c>
      <c r="B42" t="s">
        <v>75</v>
      </c>
      <c r="C42" t="s">
        <v>76</v>
      </c>
      <c r="D42" s="1" t="s">
        <v>77</v>
      </c>
      <c r="F42" t="s">
        <v>80</v>
      </c>
      <c r="G42" t="s">
        <v>88</v>
      </c>
      <c r="H42" t="s">
        <v>88</v>
      </c>
      <c r="I42" t="s">
        <v>80</v>
      </c>
      <c r="J42"/>
      <c r="K42" t="s">
        <v>80</v>
      </c>
      <c r="L42" t="s">
        <v>80</v>
      </c>
      <c r="M42" t="s">
        <v>80</v>
      </c>
      <c r="N42" t="s">
        <v>80</v>
      </c>
      <c r="O42" t="s">
        <v>80</v>
      </c>
      <c r="P42" t="s">
        <v>80</v>
      </c>
      <c r="Q42" t="s">
        <v>80</v>
      </c>
      <c r="R42" t="s">
        <v>80</v>
      </c>
      <c r="S42" t="s">
        <v>80</v>
      </c>
      <c r="T42" t="s">
        <v>80</v>
      </c>
      <c r="U42" t="s">
        <v>80</v>
      </c>
      <c r="V42" t="s">
        <v>80</v>
      </c>
      <c r="W42" t="s">
        <v>80</v>
      </c>
      <c r="X42" t="s">
        <v>92</v>
      </c>
      <c r="Y42" s="1"/>
      <c r="AI42" s="119"/>
      <c r="AO42" s="120"/>
      <c r="BX42" s="120"/>
    </row>
    <row r="43" spans="1:76" ht="150.55000000000001" x14ac:dyDescent="0.3">
      <c r="A43">
        <v>53</v>
      </c>
      <c r="B43" t="s">
        <v>75</v>
      </c>
      <c r="C43" t="s">
        <v>76</v>
      </c>
      <c r="D43" s="1" t="s">
        <v>77</v>
      </c>
      <c r="F43" t="s">
        <v>78</v>
      </c>
      <c r="G43" t="s">
        <v>79</v>
      </c>
      <c r="H43" t="s">
        <v>79</v>
      </c>
      <c r="I43" t="s">
        <v>78</v>
      </c>
      <c r="J43"/>
      <c r="K43" t="s">
        <v>78</v>
      </c>
      <c r="L43" t="s">
        <v>78</v>
      </c>
      <c r="M43" t="s">
        <v>78</v>
      </c>
      <c r="N43" t="s">
        <v>78</v>
      </c>
      <c r="O43" t="s">
        <v>78</v>
      </c>
      <c r="P43" t="s">
        <v>78</v>
      </c>
      <c r="Q43" t="s">
        <v>78</v>
      </c>
      <c r="R43" t="s">
        <v>78</v>
      </c>
      <c r="S43" t="s">
        <v>78</v>
      </c>
      <c r="T43" t="s">
        <v>78</v>
      </c>
      <c r="U43" t="s">
        <v>78</v>
      </c>
      <c r="V43" t="s">
        <v>78</v>
      </c>
      <c r="W43" t="s">
        <v>78</v>
      </c>
      <c r="X43" t="s">
        <v>79</v>
      </c>
      <c r="Y43" s="1" t="s">
        <v>131</v>
      </c>
      <c r="AI43" s="119"/>
      <c r="AO43" s="120"/>
      <c r="AQ43" s="5" t="s">
        <v>83</v>
      </c>
      <c r="BI43" s="5" t="s">
        <v>111</v>
      </c>
      <c r="BX43" s="132" t="s">
        <v>104</v>
      </c>
    </row>
    <row r="44" spans="1:76" x14ac:dyDescent="0.3">
      <c r="A44">
        <v>54</v>
      </c>
      <c r="B44" t="s">
        <v>75</v>
      </c>
      <c r="C44" t="s">
        <v>76</v>
      </c>
      <c r="D44" s="1" t="s">
        <v>84</v>
      </c>
      <c r="E44" t="s">
        <v>132</v>
      </c>
      <c r="F44" t="s">
        <v>78</v>
      </c>
      <c r="G44" t="s">
        <v>79</v>
      </c>
      <c r="H44" t="s">
        <v>79</v>
      </c>
      <c r="I44" t="s">
        <v>78</v>
      </c>
      <c r="J44"/>
      <c r="K44" t="s">
        <v>78</v>
      </c>
      <c r="L44" t="s">
        <v>81</v>
      </c>
      <c r="M44" t="s">
        <v>78</v>
      </c>
      <c r="N44" t="s">
        <v>78</v>
      </c>
      <c r="O44" t="s">
        <v>78</v>
      </c>
      <c r="P44" t="s">
        <v>78</v>
      </c>
      <c r="Q44" t="s">
        <v>78</v>
      </c>
      <c r="R44" t="s">
        <v>78</v>
      </c>
      <c r="S44" t="s">
        <v>78</v>
      </c>
      <c r="T44" t="s">
        <v>81</v>
      </c>
      <c r="U44" t="s">
        <v>81</v>
      </c>
      <c r="V44" t="s">
        <v>81</v>
      </c>
      <c r="W44" t="s">
        <v>81</v>
      </c>
      <c r="X44" t="s">
        <v>79</v>
      </c>
      <c r="Y44" s="1"/>
      <c r="AI44" s="119"/>
      <c r="AO44" s="120"/>
      <c r="BX44" s="120"/>
    </row>
    <row r="45" spans="1:76" ht="75.3" x14ac:dyDescent="0.3">
      <c r="A45">
        <v>55</v>
      </c>
      <c r="B45" t="s">
        <v>75</v>
      </c>
      <c r="C45" t="s">
        <v>76</v>
      </c>
      <c r="D45" s="1" t="s">
        <v>77</v>
      </c>
      <c r="F45" t="s">
        <v>78</v>
      </c>
      <c r="G45" t="s">
        <v>79</v>
      </c>
      <c r="H45" t="s">
        <v>79</v>
      </c>
      <c r="I45" t="s">
        <v>78</v>
      </c>
      <c r="J45"/>
      <c r="K45" t="s">
        <v>78</v>
      </c>
      <c r="L45" t="s">
        <v>78</v>
      </c>
      <c r="M45" t="s">
        <v>78</v>
      </c>
      <c r="N45" t="s">
        <v>78</v>
      </c>
      <c r="O45" t="s">
        <v>78</v>
      </c>
      <c r="P45" t="s">
        <v>78</v>
      </c>
      <c r="Q45" t="s">
        <v>78</v>
      </c>
      <c r="R45" t="s">
        <v>78</v>
      </c>
      <c r="S45" t="s">
        <v>78</v>
      </c>
      <c r="T45" t="s">
        <v>78</v>
      </c>
      <c r="U45" t="s">
        <v>78</v>
      </c>
      <c r="V45" t="s">
        <v>78</v>
      </c>
      <c r="W45" t="s">
        <v>78</v>
      </c>
      <c r="X45" t="s">
        <v>79</v>
      </c>
      <c r="Y45" s="1"/>
      <c r="AI45" s="119"/>
      <c r="AO45" s="120"/>
      <c r="BX45" s="120"/>
    </row>
    <row r="46" spans="1:76" ht="60.25" x14ac:dyDescent="0.3">
      <c r="A46">
        <v>56</v>
      </c>
      <c r="B46" t="s">
        <v>75</v>
      </c>
      <c r="C46" t="s">
        <v>76</v>
      </c>
      <c r="D46" s="1" t="s">
        <v>87</v>
      </c>
      <c r="F46" t="s">
        <v>78</v>
      </c>
      <c r="G46" t="s">
        <v>79</v>
      </c>
      <c r="H46" t="s">
        <v>79</v>
      </c>
      <c r="I46" t="s">
        <v>78</v>
      </c>
      <c r="J46"/>
      <c r="K46" t="s">
        <v>80</v>
      </c>
      <c r="L46" t="s">
        <v>78</v>
      </c>
      <c r="M46" t="s">
        <v>78</v>
      </c>
      <c r="N46" t="s">
        <v>81</v>
      </c>
      <c r="O46" t="s">
        <v>78</v>
      </c>
      <c r="P46" t="s">
        <v>78</v>
      </c>
      <c r="Q46" t="s">
        <v>80</v>
      </c>
      <c r="R46" t="s">
        <v>78</v>
      </c>
      <c r="S46" t="s">
        <v>78</v>
      </c>
      <c r="T46" t="s">
        <v>81</v>
      </c>
      <c r="U46" t="s">
        <v>81</v>
      </c>
      <c r="V46" t="s">
        <v>81</v>
      </c>
      <c r="W46" t="s">
        <v>81</v>
      </c>
      <c r="X46" t="s">
        <v>79</v>
      </c>
      <c r="Y46" s="1"/>
      <c r="AI46" s="119"/>
      <c r="AO46" s="120"/>
      <c r="BX46" s="120"/>
    </row>
    <row r="47" spans="1:76" x14ac:dyDescent="0.3">
      <c r="A47">
        <v>57</v>
      </c>
      <c r="B47" t="s">
        <v>75</v>
      </c>
      <c r="C47" t="s">
        <v>76</v>
      </c>
      <c r="D47" s="1" t="s">
        <v>84</v>
      </c>
      <c r="E47" t="s">
        <v>133</v>
      </c>
      <c r="F47" t="s">
        <v>78</v>
      </c>
      <c r="G47" t="s">
        <v>88</v>
      </c>
      <c r="H47" t="s">
        <v>88</v>
      </c>
      <c r="I47" t="s">
        <v>78</v>
      </c>
      <c r="J47"/>
      <c r="K47" t="s">
        <v>78</v>
      </c>
      <c r="L47" t="s">
        <v>78</v>
      </c>
      <c r="M47" t="s">
        <v>78</v>
      </c>
      <c r="N47" t="s">
        <v>78</v>
      </c>
      <c r="O47" t="s">
        <v>78</v>
      </c>
      <c r="P47" t="s">
        <v>78</v>
      </c>
      <c r="Q47" t="s">
        <v>81</v>
      </c>
      <c r="R47" t="s">
        <v>80</v>
      </c>
      <c r="S47" t="s">
        <v>78</v>
      </c>
      <c r="T47" t="s">
        <v>78</v>
      </c>
      <c r="U47" t="s">
        <v>81</v>
      </c>
      <c r="V47" t="s">
        <v>81</v>
      </c>
      <c r="W47" t="s">
        <v>78</v>
      </c>
      <c r="X47" t="s">
        <v>79</v>
      </c>
      <c r="Y47" s="1"/>
      <c r="AI47" s="119"/>
      <c r="AO47" s="120"/>
      <c r="BX47" s="120"/>
    </row>
    <row r="48" spans="1:76" ht="75.3" x14ac:dyDescent="0.3">
      <c r="A48">
        <v>58</v>
      </c>
      <c r="B48" t="s">
        <v>75</v>
      </c>
      <c r="C48" t="s">
        <v>76</v>
      </c>
      <c r="D48" s="1" t="s">
        <v>77</v>
      </c>
      <c r="F48" t="s">
        <v>78</v>
      </c>
      <c r="G48" t="s">
        <v>88</v>
      </c>
      <c r="H48" t="s">
        <v>88</v>
      </c>
      <c r="I48" t="s">
        <v>80</v>
      </c>
      <c r="J48"/>
      <c r="K48" t="s">
        <v>78</v>
      </c>
      <c r="L48" t="s">
        <v>78</v>
      </c>
      <c r="M48" t="s">
        <v>80</v>
      </c>
      <c r="N48" t="s">
        <v>80</v>
      </c>
      <c r="O48" t="s">
        <v>78</v>
      </c>
      <c r="P48" t="s">
        <v>80</v>
      </c>
      <c r="Q48" t="s">
        <v>81</v>
      </c>
      <c r="R48" t="s">
        <v>80</v>
      </c>
      <c r="S48" t="s">
        <v>80</v>
      </c>
      <c r="T48" t="s">
        <v>81</v>
      </c>
      <c r="U48" t="s">
        <v>81</v>
      </c>
      <c r="V48" t="s">
        <v>81</v>
      </c>
      <c r="W48" t="s">
        <v>81</v>
      </c>
      <c r="X48" t="s">
        <v>92</v>
      </c>
      <c r="Y48" s="1"/>
      <c r="AI48" s="119"/>
      <c r="AO48" s="120"/>
      <c r="BX48" s="120"/>
    </row>
    <row r="49" spans="1:76" ht="60.25" x14ac:dyDescent="0.3">
      <c r="A49">
        <v>59</v>
      </c>
      <c r="B49" t="s">
        <v>75</v>
      </c>
      <c r="C49" t="s">
        <v>76</v>
      </c>
      <c r="D49" s="1" t="s">
        <v>94</v>
      </c>
      <c r="F49" t="s">
        <v>78</v>
      </c>
      <c r="G49" t="s">
        <v>79</v>
      </c>
      <c r="H49" t="s">
        <v>79</v>
      </c>
      <c r="I49" t="s">
        <v>78</v>
      </c>
      <c r="J49"/>
      <c r="K49" t="s">
        <v>78</v>
      </c>
      <c r="L49" t="s">
        <v>81</v>
      </c>
      <c r="M49" t="s">
        <v>78</v>
      </c>
      <c r="N49" t="s">
        <v>81</v>
      </c>
      <c r="O49" t="s">
        <v>81</v>
      </c>
      <c r="P49" t="s">
        <v>78</v>
      </c>
      <c r="Q49" t="s">
        <v>81</v>
      </c>
      <c r="R49" t="s">
        <v>80</v>
      </c>
      <c r="S49" t="s">
        <v>78</v>
      </c>
      <c r="T49" t="s">
        <v>81</v>
      </c>
      <c r="U49" t="s">
        <v>81</v>
      </c>
      <c r="V49" t="s">
        <v>81</v>
      </c>
      <c r="W49" t="s">
        <v>81</v>
      </c>
      <c r="X49" t="s">
        <v>79</v>
      </c>
      <c r="Y49" s="1"/>
      <c r="AI49" s="119"/>
      <c r="AO49" s="120"/>
      <c r="BX49" s="120"/>
    </row>
    <row r="50" spans="1:76" ht="75.3" x14ac:dyDescent="0.3">
      <c r="A50">
        <v>60</v>
      </c>
      <c r="B50" t="s">
        <v>75</v>
      </c>
      <c r="C50" t="s">
        <v>76</v>
      </c>
      <c r="D50" s="1" t="s">
        <v>77</v>
      </c>
      <c r="F50" t="s">
        <v>78</v>
      </c>
      <c r="G50" t="s">
        <v>88</v>
      </c>
      <c r="H50" t="s">
        <v>88</v>
      </c>
      <c r="I50" t="s">
        <v>78</v>
      </c>
      <c r="J50"/>
      <c r="K50" t="s">
        <v>78</v>
      </c>
      <c r="L50" t="s">
        <v>78</v>
      </c>
      <c r="M50" t="s">
        <v>80</v>
      </c>
      <c r="N50" t="s">
        <v>80</v>
      </c>
      <c r="O50" t="s">
        <v>86</v>
      </c>
      <c r="P50" t="s">
        <v>78</v>
      </c>
      <c r="Q50" t="s">
        <v>80</v>
      </c>
      <c r="R50" t="s">
        <v>80</v>
      </c>
      <c r="S50" t="s">
        <v>78</v>
      </c>
      <c r="T50" t="s">
        <v>80</v>
      </c>
      <c r="U50" t="s">
        <v>81</v>
      </c>
      <c r="V50" t="s">
        <v>80</v>
      </c>
      <c r="W50" t="s">
        <v>80</v>
      </c>
      <c r="X50" t="s">
        <v>79</v>
      </c>
      <c r="Y50" s="1"/>
      <c r="AI50" s="119"/>
      <c r="AO50" s="120"/>
      <c r="BX50" s="120"/>
    </row>
    <row r="51" spans="1:76" ht="90.35" x14ac:dyDescent="0.3">
      <c r="A51">
        <v>61</v>
      </c>
      <c r="B51" t="s">
        <v>75</v>
      </c>
      <c r="C51" t="s">
        <v>76</v>
      </c>
      <c r="D51" s="1" t="s">
        <v>87</v>
      </c>
      <c r="F51" t="s">
        <v>78</v>
      </c>
      <c r="G51" t="s">
        <v>88</v>
      </c>
      <c r="H51" t="s">
        <v>88</v>
      </c>
      <c r="I51" t="s">
        <v>80</v>
      </c>
      <c r="J51"/>
      <c r="K51" t="s">
        <v>78</v>
      </c>
      <c r="L51" t="s">
        <v>78</v>
      </c>
      <c r="M51" t="s">
        <v>78</v>
      </c>
      <c r="N51" t="s">
        <v>78</v>
      </c>
      <c r="O51" t="s">
        <v>80</v>
      </c>
      <c r="P51" t="s">
        <v>78</v>
      </c>
      <c r="Q51" t="s">
        <v>81</v>
      </c>
      <c r="R51" t="s">
        <v>80</v>
      </c>
      <c r="S51" t="s">
        <v>80</v>
      </c>
      <c r="T51" t="s">
        <v>81</v>
      </c>
      <c r="U51" t="s">
        <v>81</v>
      </c>
      <c r="V51" t="s">
        <v>81</v>
      </c>
      <c r="W51" t="s">
        <v>81</v>
      </c>
      <c r="X51" t="s">
        <v>79</v>
      </c>
      <c r="Y51" s="1" t="s">
        <v>134</v>
      </c>
      <c r="AI51" s="119"/>
      <c r="AO51" s="120"/>
      <c r="AQ51" s="5" t="s">
        <v>83</v>
      </c>
      <c r="AY51" s="5" t="s">
        <v>118</v>
      </c>
      <c r="BX51" s="120"/>
    </row>
    <row r="52" spans="1:76" ht="150.55000000000001" x14ac:dyDescent="0.3">
      <c r="A52">
        <v>62</v>
      </c>
      <c r="B52" t="s">
        <v>75</v>
      </c>
      <c r="C52" t="s">
        <v>76</v>
      </c>
      <c r="D52" s="1" t="s">
        <v>77</v>
      </c>
      <c r="F52" t="s">
        <v>86</v>
      </c>
      <c r="G52" t="s">
        <v>88</v>
      </c>
      <c r="H52" t="s">
        <v>79</v>
      </c>
      <c r="I52" t="s">
        <v>78</v>
      </c>
      <c r="J52"/>
      <c r="K52" t="s">
        <v>78</v>
      </c>
      <c r="L52" t="s">
        <v>78</v>
      </c>
      <c r="M52" t="s">
        <v>78</v>
      </c>
      <c r="N52" t="s">
        <v>81</v>
      </c>
      <c r="O52" t="s">
        <v>80</v>
      </c>
      <c r="P52" t="s">
        <v>80</v>
      </c>
      <c r="Q52" t="s">
        <v>80</v>
      </c>
      <c r="R52" t="s">
        <v>78</v>
      </c>
      <c r="S52" t="s">
        <v>80</v>
      </c>
      <c r="T52" t="s">
        <v>81</v>
      </c>
      <c r="U52" t="s">
        <v>81</v>
      </c>
      <c r="V52" t="s">
        <v>81</v>
      </c>
      <c r="W52" t="s">
        <v>81</v>
      </c>
      <c r="X52" t="s">
        <v>92</v>
      </c>
      <c r="Y52" s="1" t="s">
        <v>135</v>
      </c>
      <c r="AI52" s="119"/>
      <c r="AO52" s="120"/>
      <c r="AQ52" s="5" t="s">
        <v>83</v>
      </c>
      <c r="BK52" s="5" t="s">
        <v>61</v>
      </c>
      <c r="BX52" s="132" t="s">
        <v>104</v>
      </c>
    </row>
    <row r="53" spans="1:76" ht="75.3" x14ac:dyDescent="0.3">
      <c r="A53">
        <v>63</v>
      </c>
      <c r="B53" t="s">
        <v>75</v>
      </c>
      <c r="C53" t="s">
        <v>76</v>
      </c>
      <c r="D53" s="1" t="s">
        <v>77</v>
      </c>
      <c r="F53" t="s">
        <v>78</v>
      </c>
      <c r="G53" t="s">
        <v>88</v>
      </c>
      <c r="H53" t="s">
        <v>79</v>
      </c>
      <c r="I53" t="s">
        <v>80</v>
      </c>
      <c r="J53"/>
      <c r="K53" t="s">
        <v>80</v>
      </c>
      <c r="L53" t="s">
        <v>80</v>
      </c>
      <c r="M53" t="s">
        <v>80</v>
      </c>
      <c r="N53" t="s">
        <v>80</v>
      </c>
      <c r="O53" t="s">
        <v>78</v>
      </c>
      <c r="P53" t="s">
        <v>80</v>
      </c>
      <c r="Q53" t="s">
        <v>80</v>
      </c>
      <c r="R53" t="s">
        <v>80</v>
      </c>
      <c r="S53" t="s">
        <v>80</v>
      </c>
      <c r="T53" t="s">
        <v>81</v>
      </c>
      <c r="U53" t="s">
        <v>81</v>
      </c>
      <c r="V53" t="s">
        <v>81</v>
      </c>
      <c r="W53" t="s">
        <v>80</v>
      </c>
      <c r="X53" t="s">
        <v>79</v>
      </c>
      <c r="Y53" s="1"/>
      <c r="AI53" s="119"/>
      <c r="AO53" s="120"/>
      <c r="BX53" s="120"/>
    </row>
    <row r="54" spans="1:76" ht="75.3" x14ac:dyDescent="0.3">
      <c r="A54">
        <v>64</v>
      </c>
      <c r="B54" t="s">
        <v>75</v>
      </c>
      <c r="C54" t="s">
        <v>76</v>
      </c>
      <c r="D54" s="1" t="s">
        <v>77</v>
      </c>
      <c r="F54" t="s">
        <v>78</v>
      </c>
      <c r="G54" t="s">
        <v>79</v>
      </c>
      <c r="H54" t="s">
        <v>79</v>
      </c>
      <c r="I54" t="s">
        <v>78</v>
      </c>
      <c r="J54"/>
      <c r="K54" t="s">
        <v>78</v>
      </c>
      <c r="L54" t="s">
        <v>78</v>
      </c>
      <c r="M54" t="s">
        <v>78</v>
      </c>
      <c r="N54" t="s">
        <v>81</v>
      </c>
      <c r="O54" t="s">
        <v>78</v>
      </c>
      <c r="P54" t="s">
        <v>81</v>
      </c>
      <c r="Q54" t="s">
        <v>78</v>
      </c>
      <c r="R54" t="s">
        <v>78</v>
      </c>
      <c r="S54" t="s">
        <v>78</v>
      </c>
      <c r="T54" t="s">
        <v>81</v>
      </c>
      <c r="U54" t="s">
        <v>81</v>
      </c>
      <c r="V54" t="s">
        <v>81</v>
      </c>
      <c r="W54" t="s">
        <v>81</v>
      </c>
      <c r="X54" t="s">
        <v>92</v>
      </c>
      <c r="Y54" s="1"/>
      <c r="AI54" s="119"/>
      <c r="AO54" s="120"/>
      <c r="BX54" s="120"/>
    </row>
    <row r="55" spans="1:76" x14ac:dyDescent="0.3">
      <c r="A55">
        <v>65</v>
      </c>
      <c r="B55" t="s">
        <v>75</v>
      </c>
      <c r="C55" t="s">
        <v>76</v>
      </c>
      <c r="D55" s="1" t="s">
        <v>84</v>
      </c>
      <c r="E55" t="s">
        <v>136</v>
      </c>
      <c r="F55" t="s">
        <v>78</v>
      </c>
      <c r="G55" t="s">
        <v>88</v>
      </c>
      <c r="H55" t="s">
        <v>88</v>
      </c>
      <c r="I55" t="s">
        <v>80</v>
      </c>
      <c r="J55"/>
      <c r="K55" t="s">
        <v>81</v>
      </c>
      <c r="L55" t="s">
        <v>80</v>
      </c>
      <c r="M55" t="s">
        <v>78</v>
      </c>
      <c r="N55" t="s">
        <v>78</v>
      </c>
      <c r="O55" t="s">
        <v>80</v>
      </c>
      <c r="P55" t="s">
        <v>78</v>
      </c>
      <c r="Q55" t="s">
        <v>81</v>
      </c>
      <c r="R55" t="s">
        <v>78</v>
      </c>
      <c r="S55" t="s">
        <v>80</v>
      </c>
      <c r="T55" t="s">
        <v>81</v>
      </c>
      <c r="U55" t="s">
        <v>81</v>
      </c>
      <c r="V55" t="s">
        <v>81</v>
      </c>
      <c r="W55" t="s">
        <v>81</v>
      </c>
      <c r="X55" t="s">
        <v>92</v>
      </c>
      <c r="Y55" s="1"/>
      <c r="AI55" s="119"/>
      <c r="AO55" s="120"/>
      <c r="BX55" s="120"/>
    </row>
    <row r="56" spans="1:76" x14ac:dyDescent="0.3">
      <c r="A56">
        <v>66</v>
      </c>
      <c r="B56" t="s">
        <v>75</v>
      </c>
      <c r="C56" t="s">
        <v>76</v>
      </c>
      <c r="D56" s="1" t="s">
        <v>84</v>
      </c>
      <c r="E56" t="s">
        <v>137</v>
      </c>
      <c r="F56" t="s">
        <v>80</v>
      </c>
      <c r="G56" t="s">
        <v>79</v>
      </c>
      <c r="H56" t="s">
        <v>79</v>
      </c>
      <c r="I56" t="s">
        <v>78</v>
      </c>
      <c r="J56"/>
      <c r="K56" t="s">
        <v>78</v>
      </c>
      <c r="L56" t="s">
        <v>78</v>
      </c>
      <c r="M56" t="s">
        <v>78</v>
      </c>
      <c r="N56" t="s">
        <v>78</v>
      </c>
      <c r="O56" t="s">
        <v>80</v>
      </c>
      <c r="P56" t="s">
        <v>78</v>
      </c>
      <c r="Q56" t="s">
        <v>78</v>
      </c>
      <c r="R56" t="s">
        <v>78</v>
      </c>
      <c r="S56" t="s">
        <v>78</v>
      </c>
      <c r="T56" t="s">
        <v>81</v>
      </c>
      <c r="U56" t="s">
        <v>81</v>
      </c>
      <c r="V56" t="s">
        <v>81</v>
      </c>
      <c r="W56" t="s">
        <v>81</v>
      </c>
      <c r="X56" t="s">
        <v>79</v>
      </c>
      <c r="Y56" s="1"/>
      <c r="AI56" s="119"/>
      <c r="AO56" s="120"/>
      <c r="BX56" s="120"/>
    </row>
    <row r="57" spans="1:76" ht="60.25" x14ac:dyDescent="0.3">
      <c r="A57">
        <v>67</v>
      </c>
      <c r="B57" t="s">
        <v>75</v>
      </c>
      <c r="C57" t="s">
        <v>76</v>
      </c>
      <c r="D57" s="1" t="s">
        <v>87</v>
      </c>
      <c r="F57" t="s">
        <v>80</v>
      </c>
      <c r="G57" t="s">
        <v>91</v>
      </c>
      <c r="H57" t="s">
        <v>91</v>
      </c>
      <c r="I57" t="s">
        <v>80</v>
      </c>
      <c r="J57"/>
      <c r="K57" t="s">
        <v>80</v>
      </c>
      <c r="L57" t="s">
        <v>80</v>
      </c>
      <c r="M57" t="s">
        <v>86</v>
      </c>
      <c r="N57" t="s">
        <v>80</v>
      </c>
      <c r="O57" t="s">
        <v>80</v>
      </c>
      <c r="P57" t="s">
        <v>80</v>
      </c>
      <c r="Q57" t="s">
        <v>86</v>
      </c>
      <c r="R57" t="s">
        <v>80</v>
      </c>
      <c r="S57" t="s">
        <v>80</v>
      </c>
      <c r="T57" t="s">
        <v>86</v>
      </c>
      <c r="U57" t="s">
        <v>80</v>
      </c>
      <c r="V57" t="s">
        <v>80</v>
      </c>
      <c r="W57" t="s">
        <v>80</v>
      </c>
      <c r="X57" t="s">
        <v>92</v>
      </c>
      <c r="Y57" s="1"/>
      <c r="AI57" s="119"/>
      <c r="AO57" s="120"/>
      <c r="BX57" s="120"/>
    </row>
    <row r="58" spans="1:76" ht="60.25" x14ac:dyDescent="0.3">
      <c r="A58">
        <v>68</v>
      </c>
      <c r="B58" t="s">
        <v>75</v>
      </c>
      <c r="C58" t="s">
        <v>76</v>
      </c>
      <c r="D58" s="1" t="s">
        <v>87</v>
      </c>
      <c r="F58" t="s">
        <v>78</v>
      </c>
      <c r="G58" t="s">
        <v>79</v>
      </c>
      <c r="H58" t="s">
        <v>79</v>
      </c>
      <c r="I58" t="s">
        <v>78</v>
      </c>
      <c r="J58"/>
      <c r="K58" t="s">
        <v>78</v>
      </c>
      <c r="L58" t="s">
        <v>78</v>
      </c>
      <c r="M58" t="s">
        <v>78</v>
      </c>
      <c r="N58" t="s">
        <v>78</v>
      </c>
      <c r="O58" t="s">
        <v>78</v>
      </c>
      <c r="P58" t="s">
        <v>78</v>
      </c>
      <c r="Q58" t="s">
        <v>78</v>
      </c>
      <c r="R58" t="s">
        <v>78</v>
      </c>
      <c r="S58" t="s">
        <v>78</v>
      </c>
      <c r="T58" t="s">
        <v>78</v>
      </c>
      <c r="U58" t="s">
        <v>78</v>
      </c>
      <c r="V58" t="s">
        <v>78</v>
      </c>
      <c r="W58" t="s">
        <v>78</v>
      </c>
      <c r="X58" t="s">
        <v>79</v>
      </c>
      <c r="Y58" s="1"/>
      <c r="AI58" s="119"/>
      <c r="AO58" s="120"/>
      <c r="BX58" s="120"/>
    </row>
    <row r="59" spans="1:76" ht="26.2" customHeight="1" x14ac:dyDescent="0.3">
      <c r="A59">
        <v>69</v>
      </c>
      <c r="B59" t="s">
        <v>89</v>
      </c>
      <c r="C59" t="s">
        <v>90</v>
      </c>
      <c r="D59" s="1" t="s">
        <v>84</v>
      </c>
      <c r="E59" t="s">
        <v>137</v>
      </c>
      <c r="F59" t="s">
        <v>96</v>
      </c>
      <c r="G59" t="s">
        <v>91</v>
      </c>
      <c r="H59" t="s">
        <v>91</v>
      </c>
      <c r="I59" t="s">
        <v>96</v>
      </c>
      <c r="J59" t="s">
        <v>138</v>
      </c>
      <c r="K59" t="s">
        <v>96</v>
      </c>
      <c r="L59" t="s">
        <v>96</v>
      </c>
      <c r="M59" t="s">
        <v>96</v>
      </c>
      <c r="N59" t="s">
        <v>80</v>
      </c>
      <c r="O59" t="s">
        <v>96</v>
      </c>
      <c r="P59" t="s">
        <v>86</v>
      </c>
      <c r="Q59" t="s">
        <v>86</v>
      </c>
      <c r="R59" t="s">
        <v>98</v>
      </c>
      <c r="S59" t="s">
        <v>96</v>
      </c>
      <c r="T59" t="s">
        <v>98</v>
      </c>
      <c r="U59" t="s">
        <v>98</v>
      </c>
      <c r="V59" t="s">
        <v>86</v>
      </c>
      <c r="W59" t="s">
        <v>96</v>
      </c>
      <c r="X59" t="s">
        <v>101</v>
      </c>
      <c r="Y59" s="1" t="s">
        <v>139</v>
      </c>
      <c r="AI59" s="119"/>
      <c r="AO59" s="120"/>
      <c r="AQ59" s="5" t="s">
        <v>83</v>
      </c>
      <c r="AX59" s="5" t="s">
        <v>110</v>
      </c>
      <c r="BX59" s="120"/>
    </row>
    <row r="60" spans="1:76" ht="165.6" x14ac:dyDescent="0.3">
      <c r="A60">
        <v>70</v>
      </c>
      <c r="B60" t="s">
        <v>89</v>
      </c>
      <c r="C60" t="s">
        <v>93</v>
      </c>
      <c r="D60" s="1" t="s">
        <v>94</v>
      </c>
      <c r="F60" t="s">
        <v>78</v>
      </c>
      <c r="G60" t="s">
        <v>88</v>
      </c>
      <c r="H60" t="s">
        <v>79</v>
      </c>
      <c r="I60" t="s">
        <v>78</v>
      </c>
      <c r="J60"/>
      <c r="K60" t="s">
        <v>78</v>
      </c>
      <c r="L60" t="s">
        <v>81</v>
      </c>
      <c r="M60" t="s">
        <v>80</v>
      </c>
      <c r="N60" t="s">
        <v>80</v>
      </c>
      <c r="O60" t="s">
        <v>80</v>
      </c>
      <c r="P60" t="s">
        <v>86</v>
      </c>
      <c r="Q60" t="s">
        <v>81</v>
      </c>
      <c r="R60" t="s">
        <v>86</v>
      </c>
      <c r="S60" t="s">
        <v>86</v>
      </c>
      <c r="T60" t="s">
        <v>96</v>
      </c>
      <c r="U60" t="s">
        <v>80</v>
      </c>
      <c r="V60" t="s">
        <v>80</v>
      </c>
      <c r="W60" t="s">
        <v>80</v>
      </c>
      <c r="X60" t="s">
        <v>123</v>
      </c>
      <c r="Y60" s="1" t="s">
        <v>140</v>
      </c>
      <c r="AI60" s="121" t="s">
        <v>33</v>
      </c>
      <c r="AJ60" s="5" t="s">
        <v>34</v>
      </c>
      <c r="AK60" s="6" t="s">
        <v>35</v>
      </c>
      <c r="AO60" s="148" t="s">
        <v>39</v>
      </c>
      <c r="BA60" s="1"/>
      <c r="BX60" s="120"/>
    </row>
    <row r="61" spans="1:76" ht="120.45" x14ac:dyDescent="0.3">
      <c r="A61">
        <v>71</v>
      </c>
      <c r="B61" t="s">
        <v>89</v>
      </c>
      <c r="C61" t="s">
        <v>90</v>
      </c>
      <c r="D61" s="1" t="s">
        <v>84</v>
      </c>
      <c r="E61" t="s">
        <v>141</v>
      </c>
      <c r="F61" t="s">
        <v>80</v>
      </c>
      <c r="G61" t="s">
        <v>91</v>
      </c>
      <c r="H61" t="s">
        <v>88</v>
      </c>
      <c r="I61" t="s">
        <v>80</v>
      </c>
      <c r="J61"/>
      <c r="K61" t="s">
        <v>80</v>
      </c>
      <c r="L61" t="s">
        <v>80</v>
      </c>
      <c r="M61" t="s">
        <v>86</v>
      </c>
      <c r="N61" t="s">
        <v>86</v>
      </c>
      <c r="O61" t="s">
        <v>80</v>
      </c>
      <c r="P61" t="s">
        <v>80</v>
      </c>
      <c r="Q61" t="s">
        <v>80</v>
      </c>
      <c r="R61" t="s">
        <v>96</v>
      </c>
      <c r="S61" t="s">
        <v>80</v>
      </c>
      <c r="T61" t="s">
        <v>98</v>
      </c>
      <c r="U61" t="s">
        <v>86</v>
      </c>
      <c r="V61" t="s">
        <v>80</v>
      </c>
      <c r="W61" t="s">
        <v>86</v>
      </c>
      <c r="X61" t="s">
        <v>123</v>
      </c>
      <c r="Y61" s="1" t="s">
        <v>142</v>
      </c>
      <c r="AI61" s="119"/>
      <c r="AO61" s="120"/>
      <c r="AQ61" s="5" t="s">
        <v>83</v>
      </c>
      <c r="AY61" s="5" t="s">
        <v>118</v>
      </c>
      <c r="BX61" s="120"/>
    </row>
    <row r="62" spans="1:76" x14ac:dyDescent="0.3">
      <c r="A62">
        <v>72</v>
      </c>
      <c r="B62" t="s">
        <v>89</v>
      </c>
      <c r="C62" t="s">
        <v>90</v>
      </c>
      <c r="D62" s="1" t="s">
        <v>84</v>
      </c>
      <c r="E62" t="s">
        <v>143</v>
      </c>
      <c r="F62" t="s">
        <v>78</v>
      </c>
      <c r="G62" t="s">
        <v>79</v>
      </c>
      <c r="H62" t="s">
        <v>79</v>
      </c>
      <c r="I62" t="s">
        <v>78</v>
      </c>
      <c r="J62"/>
      <c r="K62" t="s">
        <v>78</v>
      </c>
      <c r="L62" t="s">
        <v>78</v>
      </c>
      <c r="M62" t="s">
        <v>78</v>
      </c>
      <c r="N62" t="s">
        <v>78</v>
      </c>
      <c r="O62" t="s">
        <v>78</v>
      </c>
      <c r="P62" t="s">
        <v>78</v>
      </c>
      <c r="Q62" t="s">
        <v>78</v>
      </c>
      <c r="R62" t="s">
        <v>78</v>
      </c>
      <c r="S62" t="s">
        <v>78</v>
      </c>
      <c r="T62" t="s">
        <v>78</v>
      </c>
      <c r="U62" t="s">
        <v>78</v>
      </c>
      <c r="V62" t="s">
        <v>78</v>
      </c>
      <c r="W62" t="s">
        <v>78</v>
      </c>
      <c r="X62" t="s">
        <v>79</v>
      </c>
      <c r="Y62" s="1"/>
      <c r="AI62" s="119"/>
      <c r="AO62" s="120"/>
      <c r="BX62" s="120"/>
    </row>
    <row r="63" spans="1:76" ht="201.8" customHeight="1" x14ac:dyDescent="0.3">
      <c r="A63">
        <v>73</v>
      </c>
      <c r="B63" t="s">
        <v>89</v>
      </c>
      <c r="C63" t="s">
        <v>90</v>
      </c>
      <c r="D63" s="1" t="s">
        <v>77</v>
      </c>
      <c r="F63" t="s">
        <v>96</v>
      </c>
      <c r="G63" t="s">
        <v>122</v>
      </c>
      <c r="H63" t="s">
        <v>91</v>
      </c>
      <c r="I63" t="s">
        <v>86</v>
      </c>
      <c r="J63"/>
      <c r="K63" t="s">
        <v>86</v>
      </c>
      <c r="L63" t="s">
        <v>86</v>
      </c>
      <c r="M63" t="s">
        <v>96</v>
      </c>
      <c r="N63" t="s">
        <v>86</v>
      </c>
      <c r="O63" t="s">
        <v>96</v>
      </c>
      <c r="P63" t="s">
        <v>80</v>
      </c>
      <c r="Q63" t="s">
        <v>80</v>
      </c>
      <c r="R63" t="s">
        <v>80</v>
      </c>
      <c r="S63" t="s">
        <v>96</v>
      </c>
      <c r="T63" t="s">
        <v>96</v>
      </c>
      <c r="U63" t="s">
        <v>96</v>
      </c>
      <c r="V63" t="s">
        <v>86</v>
      </c>
      <c r="W63" t="s">
        <v>96</v>
      </c>
      <c r="X63" t="s">
        <v>97</v>
      </c>
      <c r="Y63" s="1" t="s">
        <v>144</v>
      </c>
      <c r="AI63" s="121" t="s">
        <v>33</v>
      </c>
      <c r="AK63" s="6" t="s">
        <v>35</v>
      </c>
      <c r="AO63" s="148" t="s">
        <v>39</v>
      </c>
      <c r="AQ63" s="5" t="s">
        <v>83</v>
      </c>
      <c r="AX63" s="6" t="s">
        <v>110</v>
      </c>
      <c r="AY63" s="6" t="s">
        <v>118</v>
      </c>
      <c r="AZ63" s="6" t="s">
        <v>145</v>
      </c>
      <c r="BA63" s="1"/>
      <c r="BB63" s="1"/>
      <c r="BI63" s="5" t="s">
        <v>111</v>
      </c>
      <c r="BX63" s="120"/>
    </row>
    <row r="64" spans="1:76" ht="60.25" x14ac:dyDescent="0.3">
      <c r="A64">
        <v>74</v>
      </c>
      <c r="B64" t="s">
        <v>75</v>
      </c>
      <c r="C64" t="s">
        <v>76</v>
      </c>
      <c r="D64" s="1" t="s">
        <v>87</v>
      </c>
      <c r="F64" t="s">
        <v>78</v>
      </c>
      <c r="G64" t="s">
        <v>79</v>
      </c>
      <c r="H64" t="s">
        <v>79</v>
      </c>
      <c r="I64" t="s">
        <v>78</v>
      </c>
      <c r="J64"/>
      <c r="K64" t="s">
        <v>78</v>
      </c>
      <c r="L64" t="s">
        <v>78</v>
      </c>
      <c r="M64" t="s">
        <v>78</v>
      </c>
      <c r="N64" t="s">
        <v>78</v>
      </c>
      <c r="O64" t="s">
        <v>78</v>
      </c>
      <c r="P64" t="s">
        <v>78</v>
      </c>
      <c r="Q64" t="s">
        <v>78</v>
      </c>
      <c r="R64" t="s">
        <v>78</v>
      </c>
      <c r="S64" t="s">
        <v>78</v>
      </c>
      <c r="T64" t="s">
        <v>81</v>
      </c>
      <c r="U64" t="s">
        <v>81</v>
      </c>
      <c r="V64" t="s">
        <v>81</v>
      </c>
      <c r="W64" t="s">
        <v>81</v>
      </c>
      <c r="X64" t="s">
        <v>79</v>
      </c>
      <c r="Y64" s="1"/>
      <c r="AI64" s="119"/>
      <c r="AO64" s="120"/>
      <c r="BX64" s="120"/>
    </row>
    <row r="65" spans="1:76" ht="150.55000000000001" x14ac:dyDescent="0.3">
      <c r="A65">
        <v>75</v>
      </c>
      <c r="B65" t="s">
        <v>89</v>
      </c>
      <c r="C65" t="s">
        <v>90</v>
      </c>
      <c r="D65" s="1" t="s">
        <v>77</v>
      </c>
      <c r="F65" t="s">
        <v>78</v>
      </c>
      <c r="G65" t="s">
        <v>79</v>
      </c>
      <c r="H65" t="s">
        <v>79</v>
      </c>
      <c r="I65" t="s">
        <v>78</v>
      </c>
      <c r="J65"/>
      <c r="K65" t="s">
        <v>80</v>
      </c>
      <c r="L65" t="s">
        <v>80</v>
      </c>
      <c r="M65" t="s">
        <v>86</v>
      </c>
      <c r="N65" t="s">
        <v>86</v>
      </c>
      <c r="O65" t="s">
        <v>80</v>
      </c>
      <c r="P65" t="s">
        <v>78</v>
      </c>
      <c r="Q65" t="s">
        <v>78</v>
      </c>
      <c r="R65" t="s">
        <v>80</v>
      </c>
      <c r="S65" t="s">
        <v>80</v>
      </c>
      <c r="T65" t="s">
        <v>78</v>
      </c>
      <c r="U65" t="s">
        <v>80</v>
      </c>
      <c r="V65" t="s">
        <v>78</v>
      </c>
      <c r="W65" t="s">
        <v>78</v>
      </c>
      <c r="X65" t="s">
        <v>79</v>
      </c>
      <c r="Y65" s="1" t="s">
        <v>146</v>
      </c>
      <c r="AI65" s="119"/>
      <c r="AO65" s="120"/>
      <c r="AP65" s="22" t="s">
        <v>107</v>
      </c>
      <c r="AQ65" s="5" t="s">
        <v>83</v>
      </c>
      <c r="AY65" s="5" t="s">
        <v>49</v>
      </c>
      <c r="BI65" s="13" t="s">
        <v>111</v>
      </c>
      <c r="BK65" s="5" t="s">
        <v>61</v>
      </c>
      <c r="BX65" s="132" t="s">
        <v>104</v>
      </c>
    </row>
    <row r="66" spans="1:76" ht="106.05" thickBot="1" x14ac:dyDescent="0.35">
      <c r="A66">
        <v>76</v>
      </c>
      <c r="B66" t="s">
        <v>89</v>
      </c>
      <c r="C66" t="s">
        <v>93</v>
      </c>
      <c r="D66" s="1" t="s">
        <v>84</v>
      </c>
      <c r="E66" t="s">
        <v>143</v>
      </c>
      <c r="F66" t="s">
        <v>78</v>
      </c>
      <c r="G66" t="s">
        <v>79</v>
      </c>
      <c r="H66" t="s">
        <v>79</v>
      </c>
      <c r="I66" t="s">
        <v>78</v>
      </c>
      <c r="J66"/>
      <c r="K66" t="s">
        <v>78</v>
      </c>
      <c r="L66" t="s">
        <v>78</v>
      </c>
      <c r="M66" t="s">
        <v>78</v>
      </c>
      <c r="N66" t="s">
        <v>78</v>
      </c>
      <c r="O66" t="s">
        <v>78</v>
      </c>
      <c r="P66" t="s">
        <v>78</v>
      </c>
      <c r="Q66" t="s">
        <v>78</v>
      </c>
      <c r="R66" t="s">
        <v>81</v>
      </c>
      <c r="S66" t="s">
        <v>78</v>
      </c>
      <c r="T66" t="s">
        <v>78</v>
      </c>
      <c r="U66" t="s">
        <v>78</v>
      </c>
      <c r="V66" t="s">
        <v>78</v>
      </c>
      <c r="W66" t="s">
        <v>78</v>
      </c>
      <c r="X66" t="s">
        <v>79</v>
      </c>
      <c r="Y66" s="1" t="s">
        <v>147</v>
      </c>
      <c r="AI66" s="119"/>
      <c r="AO66" s="120"/>
      <c r="AQ66" s="5" t="s">
        <v>83</v>
      </c>
      <c r="BL66" s="5" t="s">
        <v>62</v>
      </c>
      <c r="BX66" s="120"/>
    </row>
    <row r="67" spans="1:76" ht="263.3" customHeight="1" x14ac:dyDescent="0.3">
      <c r="A67">
        <v>77</v>
      </c>
      <c r="B67" t="s">
        <v>89</v>
      </c>
      <c r="C67" t="s">
        <v>90</v>
      </c>
      <c r="D67" s="1" t="s">
        <v>87</v>
      </c>
      <c r="F67" t="s">
        <v>86</v>
      </c>
      <c r="G67" t="s">
        <v>122</v>
      </c>
      <c r="H67" t="s">
        <v>122</v>
      </c>
      <c r="I67" t="s">
        <v>96</v>
      </c>
      <c r="J67" s="236" t="s">
        <v>148</v>
      </c>
      <c r="K67" t="s">
        <v>80</v>
      </c>
      <c r="L67" t="s">
        <v>80</v>
      </c>
      <c r="M67" t="s">
        <v>86</v>
      </c>
      <c r="N67" t="s">
        <v>80</v>
      </c>
      <c r="O67" t="s">
        <v>86</v>
      </c>
      <c r="P67" t="s">
        <v>86</v>
      </c>
      <c r="Q67" t="s">
        <v>96</v>
      </c>
      <c r="R67" t="s">
        <v>86</v>
      </c>
      <c r="S67" t="s">
        <v>86</v>
      </c>
      <c r="T67" t="s">
        <v>86</v>
      </c>
      <c r="U67" t="s">
        <v>98</v>
      </c>
      <c r="V67" t="s">
        <v>80</v>
      </c>
      <c r="W67" t="s">
        <v>80</v>
      </c>
      <c r="X67" t="s">
        <v>97</v>
      </c>
      <c r="Y67" s="1" t="s">
        <v>149</v>
      </c>
      <c r="AI67" s="119"/>
      <c r="AO67" s="120"/>
      <c r="AQ67" s="5" t="s">
        <v>83</v>
      </c>
      <c r="AY67" s="5" t="s">
        <v>118</v>
      </c>
      <c r="BG67" s="5" t="s">
        <v>119</v>
      </c>
      <c r="BI67" s="129" t="s">
        <v>59</v>
      </c>
      <c r="BX67" s="132" t="s">
        <v>104</v>
      </c>
    </row>
    <row r="68" spans="1:76" ht="75.3" x14ac:dyDescent="0.3">
      <c r="A68">
        <v>78</v>
      </c>
      <c r="B68" t="s">
        <v>75</v>
      </c>
      <c r="C68" t="s">
        <v>76</v>
      </c>
      <c r="D68" s="1" t="s">
        <v>77</v>
      </c>
      <c r="F68" t="s">
        <v>78</v>
      </c>
      <c r="G68" t="s">
        <v>88</v>
      </c>
      <c r="H68" t="s">
        <v>79</v>
      </c>
      <c r="I68" t="s">
        <v>80</v>
      </c>
      <c r="J68"/>
      <c r="K68" t="s">
        <v>80</v>
      </c>
      <c r="L68" t="s">
        <v>78</v>
      </c>
      <c r="M68" t="s">
        <v>78</v>
      </c>
      <c r="N68" t="s">
        <v>80</v>
      </c>
      <c r="O68" t="s">
        <v>80</v>
      </c>
      <c r="P68" t="s">
        <v>80</v>
      </c>
      <c r="Q68" t="s">
        <v>81</v>
      </c>
      <c r="R68" t="s">
        <v>80</v>
      </c>
      <c r="S68" t="s">
        <v>80</v>
      </c>
      <c r="T68" t="s">
        <v>80</v>
      </c>
      <c r="U68" t="s">
        <v>80</v>
      </c>
      <c r="V68" t="s">
        <v>80</v>
      </c>
      <c r="W68" t="s">
        <v>80</v>
      </c>
      <c r="X68" t="s">
        <v>79</v>
      </c>
      <c r="Y68" s="1"/>
      <c r="AI68" s="119"/>
      <c r="AO68" s="120"/>
      <c r="BX68" s="120"/>
    </row>
    <row r="69" spans="1:76" ht="75.3" x14ac:dyDescent="0.3">
      <c r="A69">
        <v>79</v>
      </c>
      <c r="B69" t="s">
        <v>89</v>
      </c>
      <c r="C69" t="s">
        <v>90</v>
      </c>
      <c r="D69" s="1" t="s">
        <v>77</v>
      </c>
      <c r="F69" t="s">
        <v>80</v>
      </c>
      <c r="G69" t="s">
        <v>88</v>
      </c>
      <c r="H69" t="s">
        <v>88</v>
      </c>
      <c r="I69" t="s">
        <v>80</v>
      </c>
      <c r="J69"/>
      <c r="K69" t="s">
        <v>80</v>
      </c>
      <c r="L69" t="s">
        <v>80</v>
      </c>
      <c r="M69" t="s">
        <v>86</v>
      </c>
      <c r="N69" t="s">
        <v>86</v>
      </c>
      <c r="O69" t="s">
        <v>86</v>
      </c>
      <c r="P69" t="s">
        <v>86</v>
      </c>
      <c r="Q69" t="s">
        <v>81</v>
      </c>
      <c r="R69" t="s">
        <v>96</v>
      </c>
      <c r="S69" t="s">
        <v>80</v>
      </c>
      <c r="T69" t="s">
        <v>81</v>
      </c>
      <c r="U69" t="s">
        <v>86</v>
      </c>
      <c r="V69" t="s">
        <v>80</v>
      </c>
      <c r="W69" t="s">
        <v>80</v>
      </c>
      <c r="X69" t="s">
        <v>123</v>
      </c>
      <c r="Y69" s="1" t="s">
        <v>150</v>
      </c>
      <c r="AI69" s="119"/>
      <c r="AO69" s="120"/>
      <c r="AQ69" s="5" t="s">
        <v>83</v>
      </c>
      <c r="AX69" s="5" t="s">
        <v>110</v>
      </c>
      <c r="BX69" s="120"/>
    </row>
    <row r="70" spans="1:76" ht="60.25" x14ac:dyDescent="0.3">
      <c r="A70">
        <v>80</v>
      </c>
      <c r="B70" t="s">
        <v>89</v>
      </c>
      <c r="C70" t="s">
        <v>90</v>
      </c>
      <c r="D70" s="1" t="s">
        <v>87</v>
      </c>
      <c r="F70" t="s">
        <v>96</v>
      </c>
      <c r="G70" t="s">
        <v>91</v>
      </c>
      <c r="H70" t="s">
        <v>91</v>
      </c>
      <c r="I70" t="s">
        <v>86</v>
      </c>
      <c r="J70"/>
      <c r="K70" t="s">
        <v>80</v>
      </c>
      <c r="L70" t="s">
        <v>80</v>
      </c>
      <c r="M70" t="s">
        <v>80</v>
      </c>
      <c r="N70" t="s">
        <v>80</v>
      </c>
      <c r="O70" t="s">
        <v>86</v>
      </c>
      <c r="P70" t="s">
        <v>86</v>
      </c>
      <c r="Q70" t="s">
        <v>81</v>
      </c>
      <c r="R70" t="s">
        <v>86</v>
      </c>
      <c r="S70" t="s">
        <v>86</v>
      </c>
      <c r="T70" t="s">
        <v>96</v>
      </c>
      <c r="U70" t="s">
        <v>86</v>
      </c>
      <c r="V70" t="s">
        <v>86</v>
      </c>
      <c r="W70" t="s">
        <v>86</v>
      </c>
      <c r="X70" t="s">
        <v>123</v>
      </c>
      <c r="Y70" s="1"/>
      <c r="AI70" s="119"/>
      <c r="AO70" s="120"/>
      <c r="BX70" s="120"/>
    </row>
    <row r="71" spans="1:76" ht="75.3" x14ac:dyDescent="0.3">
      <c r="A71">
        <v>81</v>
      </c>
      <c r="B71" t="s">
        <v>89</v>
      </c>
      <c r="C71" t="s">
        <v>90</v>
      </c>
      <c r="D71" s="1" t="s">
        <v>77</v>
      </c>
      <c r="F71" t="s">
        <v>80</v>
      </c>
      <c r="G71" t="s">
        <v>79</v>
      </c>
      <c r="H71" t="s">
        <v>79</v>
      </c>
      <c r="I71" t="s">
        <v>78</v>
      </c>
      <c r="J71"/>
      <c r="K71" t="s">
        <v>78</v>
      </c>
      <c r="L71" t="s">
        <v>80</v>
      </c>
      <c r="M71" t="s">
        <v>78</v>
      </c>
      <c r="N71" t="s">
        <v>78</v>
      </c>
      <c r="O71" t="s">
        <v>78</v>
      </c>
      <c r="P71" t="s">
        <v>78</v>
      </c>
      <c r="Q71" t="s">
        <v>80</v>
      </c>
      <c r="R71" t="s">
        <v>78</v>
      </c>
      <c r="S71" t="s">
        <v>78</v>
      </c>
      <c r="T71" t="s">
        <v>80</v>
      </c>
      <c r="U71" t="s">
        <v>78</v>
      </c>
      <c r="V71" t="s">
        <v>80</v>
      </c>
      <c r="W71" t="s">
        <v>80</v>
      </c>
      <c r="X71" t="s">
        <v>92</v>
      </c>
      <c r="Y71" s="1"/>
      <c r="AI71" s="119"/>
      <c r="AO71" s="120"/>
      <c r="BX71" s="120"/>
    </row>
    <row r="72" spans="1:76" ht="60.25" x14ac:dyDescent="0.3">
      <c r="A72">
        <v>82</v>
      </c>
      <c r="B72" t="s">
        <v>89</v>
      </c>
      <c r="C72" t="s">
        <v>93</v>
      </c>
      <c r="D72" s="1" t="s">
        <v>94</v>
      </c>
      <c r="F72" t="s">
        <v>78</v>
      </c>
      <c r="G72" t="s">
        <v>79</v>
      </c>
      <c r="H72" t="s">
        <v>79</v>
      </c>
      <c r="I72" t="s">
        <v>78</v>
      </c>
      <c r="J72"/>
      <c r="K72" t="s">
        <v>78</v>
      </c>
      <c r="L72" t="s">
        <v>78</v>
      </c>
      <c r="M72" t="s">
        <v>78</v>
      </c>
      <c r="N72" t="s">
        <v>78</v>
      </c>
      <c r="O72" t="s">
        <v>78</v>
      </c>
      <c r="P72" t="s">
        <v>80</v>
      </c>
      <c r="Q72" t="s">
        <v>80</v>
      </c>
      <c r="R72" t="s">
        <v>78</v>
      </c>
      <c r="S72" t="s">
        <v>78</v>
      </c>
      <c r="T72" t="s">
        <v>78</v>
      </c>
      <c r="U72" t="s">
        <v>78</v>
      </c>
      <c r="V72" t="s">
        <v>78</v>
      </c>
      <c r="W72" t="s">
        <v>78</v>
      </c>
      <c r="X72" t="s">
        <v>79</v>
      </c>
      <c r="Y72" s="1"/>
      <c r="AI72" s="119"/>
      <c r="AO72" s="120"/>
      <c r="BX72" s="120"/>
    </row>
    <row r="73" spans="1:76" ht="75.3" x14ac:dyDescent="0.3">
      <c r="A73">
        <v>83</v>
      </c>
      <c r="B73" t="s">
        <v>75</v>
      </c>
      <c r="C73" t="s">
        <v>76</v>
      </c>
      <c r="D73" s="1" t="s">
        <v>77</v>
      </c>
      <c r="F73" t="s">
        <v>80</v>
      </c>
      <c r="G73" t="s">
        <v>88</v>
      </c>
      <c r="H73" t="s">
        <v>88</v>
      </c>
      <c r="I73" t="s">
        <v>80</v>
      </c>
      <c r="J73"/>
      <c r="K73" t="s">
        <v>80</v>
      </c>
      <c r="L73" t="s">
        <v>80</v>
      </c>
      <c r="M73" t="s">
        <v>78</v>
      </c>
      <c r="N73" t="s">
        <v>80</v>
      </c>
      <c r="O73" t="s">
        <v>80</v>
      </c>
      <c r="P73" t="s">
        <v>80</v>
      </c>
      <c r="Q73" t="s">
        <v>96</v>
      </c>
      <c r="R73" t="s">
        <v>80</v>
      </c>
      <c r="S73" t="s">
        <v>80</v>
      </c>
      <c r="T73" t="s">
        <v>80</v>
      </c>
      <c r="U73" t="s">
        <v>80</v>
      </c>
      <c r="V73" t="s">
        <v>80</v>
      </c>
      <c r="W73" t="s">
        <v>80</v>
      </c>
      <c r="X73" t="s">
        <v>92</v>
      </c>
      <c r="Y73" s="1"/>
      <c r="AI73" s="119"/>
      <c r="AO73" s="120"/>
      <c r="BX73" s="120"/>
    </row>
    <row r="74" spans="1:76" ht="60.25" x14ac:dyDescent="0.3">
      <c r="A74">
        <v>84</v>
      </c>
      <c r="B74" t="s">
        <v>108</v>
      </c>
      <c r="C74" t="s">
        <v>93</v>
      </c>
      <c r="D74" s="1" t="s">
        <v>94</v>
      </c>
      <c r="F74" t="s">
        <v>78</v>
      </c>
      <c r="G74" t="s">
        <v>79</v>
      </c>
      <c r="H74" t="s">
        <v>79</v>
      </c>
      <c r="I74" t="s">
        <v>80</v>
      </c>
      <c r="J74"/>
      <c r="K74" t="s">
        <v>78</v>
      </c>
      <c r="L74" t="s">
        <v>80</v>
      </c>
      <c r="M74" t="s">
        <v>78</v>
      </c>
      <c r="N74" t="s">
        <v>78</v>
      </c>
      <c r="O74" t="s">
        <v>80</v>
      </c>
      <c r="P74" t="s">
        <v>80</v>
      </c>
      <c r="Q74" t="s">
        <v>80</v>
      </c>
      <c r="R74" t="s">
        <v>80</v>
      </c>
      <c r="S74" t="s">
        <v>80</v>
      </c>
      <c r="T74" t="s">
        <v>80</v>
      </c>
      <c r="U74" t="s">
        <v>80</v>
      </c>
      <c r="V74" t="s">
        <v>80</v>
      </c>
      <c r="W74" t="s">
        <v>78</v>
      </c>
      <c r="X74" t="s">
        <v>79</v>
      </c>
      <c r="Y74" s="1"/>
      <c r="AI74" s="119"/>
      <c r="AO74" s="120"/>
      <c r="BX74" s="120"/>
    </row>
    <row r="75" spans="1:76" ht="60.25" x14ac:dyDescent="0.3">
      <c r="A75">
        <v>85</v>
      </c>
      <c r="B75" t="s">
        <v>89</v>
      </c>
      <c r="C75" t="s">
        <v>90</v>
      </c>
      <c r="D75" s="1" t="s">
        <v>94</v>
      </c>
      <c r="F75" t="s">
        <v>96</v>
      </c>
      <c r="G75" t="s">
        <v>91</v>
      </c>
      <c r="H75" t="s">
        <v>91</v>
      </c>
      <c r="I75" t="s">
        <v>86</v>
      </c>
      <c r="J75"/>
      <c r="K75" t="s">
        <v>80</v>
      </c>
      <c r="L75" t="s">
        <v>80</v>
      </c>
      <c r="M75" t="s">
        <v>80</v>
      </c>
      <c r="N75" t="s">
        <v>80</v>
      </c>
      <c r="O75" t="s">
        <v>80</v>
      </c>
      <c r="P75" t="s">
        <v>80</v>
      </c>
      <c r="Q75" t="s">
        <v>80</v>
      </c>
      <c r="R75" t="s">
        <v>96</v>
      </c>
      <c r="S75" t="s">
        <v>80</v>
      </c>
      <c r="T75" t="s">
        <v>86</v>
      </c>
      <c r="U75" t="s">
        <v>98</v>
      </c>
      <c r="V75" t="s">
        <v>86</v>
      </c>
      <c r="W75" t="s">
        <v>80</v>
      </c>
      <c r="X75" t="s">
        <v>123</v>
      </c>
      <c r="Y75" s="1" t="s">
        <v>151</v>
      </c>
      <c r="AI75" s="119"/>
      <c r="AO75" s="120"/>
      <c r="AQ75" s="5" t="s">
        <v>83</v>
      </c>
      <c r="AX75" s="5" t="s">
        <v>110</v>
      </c>
      <c r="BX75" s="120"/>
    </row>
    <row r="76" spans="1:76" ht="148.75" customHeight="1" x14ac:dyDescent="0.3">
      <c r="A76">
        <v>86</v>
      </c>
      <c r="B76" t="s">
        <v>75</v>
      </c>
      <c r="C76" t="s">
        <v>90</v>
      </c>
      <c r="D76" s="1" t="s">
        <v>77</v>
      </c>
      <c r="F76" t="s">
        <v>96</v>
      </c>
      <c r="G76" t="s">
        <v>99</v>
      </c>
      <c r="H76" t="s">
        <v>99</v>
      </c>
      <c r="I76" t="s">
        <v>96</v>
      </c>
      <c r="J76" t="s">
        <v>152</v>
      </c>
      <c r="K76" t="s">
        <v>80</v>
      </c>
      <c r="L76" t="s">
        <v>86</v>
      </c>
      <c r="M76" t="s">
        <v>78</v>
      </c>
      <c r="N76" t="s">
        <v>80</v>
      </c>
      <c r="O76" t="s">
        <v>80</v>
      </c>
      <c r="P76" t="s">
        <v>80</v>
      </c>
      <c r="Q76" t="s">
        <v>96</v>
      </c>
      <c r="R76" t="s">
        <v>86</v>
      </c>
      <c r="S76" t="s">
        <v>80</v>
      </c>
      <c r="T76" t="s">
        <v>80</v>
      </c>
      <c r="U76" t="s">
        <v>96</v>
      </c>
      <c r="V76" t="s">
        <v>80</v>
      </c>
      <c r="W76" t="s">
        <v>80</v>
      </c>
      <c r="X76" t="s">
        <v>97</v>
      </c>
      <c r="Y76" s="1" t="s">
        <v>153</v>
      </c>
      <c r="AI76" s="119"/>
      <c r="AO76" s="120"/>
      <c r="AQ76" s="5" t="s">
        <v>83</v>
      </c>
      <c r="AS76" s="7" t="s">
        <v>43</v>
      </c>
      <c r="BI76" s="5" t="s">
        <v>111</v>
      </c>
      <c r="BX76" s="120"/>
    </row>
    <row r="77" spans="1:76" ht="75.3" x14ac:dyDescent="0.3">
      <c r="A77">
        <v>87</v>
      </c>
      <c r="B77" t="s">
        <v>75</v>
      </c>
      <c r="C77" t="s">
        <v>90</v>
      </c>
      <c r="D77" s="1" t="s">
        <v>77</v>
      </c>
      <c r="F77" t="s">
        <v>80</v>
      </c>
      <c r="G77" t="s">
        <v>91</v>
      </c>
      <c r="H77" t="s">
        <v>122</v>
      </c>
      <c r="I77" t="s">
        <v>86</v>
      </c>
      <c r="J77"/>
      <c r="K77" t="s">
        <v>81</v>
      </c>
      <c r="L77" t="s">
        <v>81</v>
      </c>
      <c r="M77" t="s">
        <v>86</v>
      </c>
      <c r="N77" t="s">
        <v>81</v>
      </c>
      <c r="O77" t="s">
        <v>96</v>
      </c>
      <c r="P77" t="s">
        <v>80</v>
      </c>
      <c r="Q77" t="s">
        <v>81</v>
      </c>
      <c r="R77" t="s">
        <v>80</v>
      </c>
      <c r="S77" t="s">
        <v>86</v>
      </c>
      <c r="T77" t="s">
        <v>86</v>
      </c>
      <c r="U77" t="s">
        <v>80</v>
      </c>
      <c r="V77" t="s">
        <v>96</v>
      </c>
      <c r="W77" t="s">
        <v>96</v>
      </c>
      <c r="X77" t="s">
        <v>123</v>
      </c>
      <c r="Y77" s="1"/>
      <c r="AI77" s="119"/>
      <c r="AO77" s="120"/>
      <c r="BX77" s="120"/>
    </row>
    <row r="78" spans="1:76" ht="60.25" x14ac:dyDescent="0.3">
      <c r="A78">
        <v>88</v>
      </c>
      <c r="B78" t="s">
        <v>75</v>
      </c>
      <c r="C78" t="s">
        <v>90</v>
      </c>
      <c r="D78" s="1" t="s">
        <v>87</v>
      </c>
      <c r="F78" t="s">
        <v>78</v>
      </c>
      <c r="G78" t="s">
        <v>79</v>
      </c>
      <c r="H78" t="s">
        <v>79</v>
      </c>
      <c r="I78" t="s">
        <v>78</v>
      </c>
      <c r="J78"/>
      <c r="K78" t="s">
        <v>78</v>
      </c>
      <c r="L78" t="s">
        <v>80</v>
      </c>
      <c r="M78" t="s">
        <v>78</v>
      </c>
      <c r="N78" t="s">
        <v>78</v>
      </c>
      <c r="O78" t="s">
        <v>78</v>
      </c>
      <c r="P78" t="s">
        <v>78</v>
      </c>
      <c r="Q78" t="s">
        <v>78</v>
      </c>
      <c r="R78" t="s">
        <v>78</v>
      </c>
      <c r="S78" t="s">
        <v>78</v>
      </c>
      <c r="T78" t="s">
        <v>80</v>
      </c>
      <c r="U78" t="s">
        <v>78</v>
      </c>
      <c r="V78" t="s">
        <v>78</v>
      </c>
      <c r="W78" t="s">
        <v>78</v>
      </c>
      <c r="X78" t="s">
        <v>79</v>
      </c>
      <c r="Y78" s="1"/>
      <c r="AI78" s="119"/>
      <c r="AO78" s="120"/>
      <c r="BX78" s="120"/>
    </row>
    <row r="79" spans="1:76" ht="60.25" x14ac:dyDescent="0.3">
      <c r="A79">
        <v>89</v>
      </c>
      <c r="B79" t="s">
        <v>75</v>
      </c>
      <c r="C79" t="s">
        <v>76</v>
      </c>
      <c r="D79" s="1" t="s">
        <v>87</v>
      </c>
      <c r="F79" t="s">
        <v>80</v>
      </c>
      <c r="G79" t="s">
        <v>88</v>
      </c>
      <c r="H79" t="s">
        <v>88</v>
      </c>
      <c r="I79" t="s">
        <v>80</v>
      </c>
      <c r="J79"/>
      <c r="K79" t="s">
        <v>80</v>
      </c>
      <c r="L79" t="s">
        <v>80</v>
      </c>
      <c r="M79" t="s">
        <v>80</v>
      </c>
      <c r="N79" t="s">
        <v>80</v>
      </c>
      <c r="O79" t="s">
        <v>80</v>
      </c>
      <c r="P79" t="s">
        <v>80</v>
      </c>
      <c r="Q79" t="s">
        <v>80</v>
      </c>
      <c r="R79" t="s">
        <v>80</v>
      </c>
      <c r="S79" t="s">
        <v>80</v>
      </c>
      <c r="T79" t="s">
        <v>80</v>
      </c>
      <c r="U79" t="s">
        <v>80</v>
      </c>
      <c r="V79" t="s">
        <v>80</v>
      </c>
      <c r="W79" t="s">
        <v>80</v>
      </c>
      <c r="X79" t="s">
        <v>92</v>
      </c>
      <c r="Y79" s="1"/>
      <c r="AI79" s="119"/>
      <c r="AO79" s="120"/>
      <c r="BX79" s="120"/>
    </row>
    <row r="80" spans="1:76" ht="75.3" x14ac:dyDescent="0.3">
      <c r="A80">
        <v>90</v>
      </c>
      <c r="B80" t="s">
        <v>75</v>
      </c>
      <c r="C80" t="s">
        <v>90</v>
      </c>
      <c r="D80" s="1" t="s">
        <v>77</v>
      </c>
      <c r="F80" t="s">
        <v>80</v>
      </c>
      <c r="G80" t="s">
        <v>88</v>
      </c>
      <c r="H80" t="s">
        <v>88</v>
      </c>
      <c r="I80" t="s">
        <v>80</v>
      </c>
      <c r="J80"/>
      <c r="K80" t="s">
        <v>80</v>
      </c>
      <c r="L80" t="s">
        <v>86</v>
      </c>
      <c r="M80" t="s">
        <v>80</v>
      </c>
      <c r="N80" t="s">
        <v>80</v>
      </c>
      <c r="O80" t="s">
        <v>80</v>
      </c>
      <c r="P80" t="s">
        <v>86</v>
      </c>
      <c r="Q80" t="s">
        <v>81</v>
      </c>
      <c r="R80" t="s">
        <v>86</v>
      </c>
      <c r="S80" t="s">
        <v>86</v>
      </c>
      <c r="T80" t="s">
        <v>86</v>
      </c>
      <c r="U80" t="s">
        <v>80</v>
      </c>
      <c r="V80" t="s">
        <v>80</v>
      </c>
      <c r="W80" t="s">
        <v>80</v>
      </c>
      <c r="X80" t="s">
        <v>123</v>
      </c>
      <c r="Y80" s="1"/>
      <c r="AI80" s="119"/>
      <c r="AO80" s="120"/>
      <c r="BX80" s="120"/>
    </row>
    <row r="81" spans="1:76" ht="75.3" x14ac:dyDescent="0.3">
      <c r="A81">
        <v>91</v>
      </c>
      <c r="B81" t="s">
        <v>108</v>
      </c>
      <c r="C81" t="s">
        <v>76</v>
      </c>
      <c r="D81" s="1" t="s">
        <v>77</v>
      </c>
      <c r="F81" t="s">
        <v>80</v>
      </c>
      <c r="G81" t="s">
        <v>91</v>
      </c>
      <c r="H81" t="s">
        <v>88</v>
      </c>
      <c r="I81" t="s">
        <v>80</v>
      </c>
      <c r="J81"/>
      <c r="K81" t="s">
        <v>80</v>
      </c>
      <c r="L81" t="s">
        <v>80</v>
      </c>
      <c r="M81" t="s">
        <v>80</v>
      </c>
      <c r="N81" t="s">
        <v>80</v>
      </c>
      <c r="O81" t="s">
        <v>80</v>
      </c>
      <c r="P81" t="s">
        <v>80</v>
      </c>
      <c r="Q81" t="s">
        <v>81</v>
      </c>
      <c r="R81" t="s">
        <v>80</v>
      </c>
      <c r="S81" t="s">
        <v>80</v>
      </c>
      <c r="T81" t="s">
        <v>86</v>
      </c>
      <c r="U81" t="s">
        <v>86</v>
      </c>
      <c r="V81" t="s">
        <v>80</v>
      </c>
      <c r="W81" t="s">
        <v>80</v>
      </c>
      <c r="X81" t="s">
        <v>92</v>
      </c>
      <c r="Y81" s="1"/>
      <c r="AI81" s="119"/>
      <c r="AO81" s="120"/>
      <c r="BX81" s="120"/>
    </row>
    <row r="82" spans="1:76" ht="60.25" x14ac:dyDescent="0.3">
      <c r="A82">
        <v>92</v>
      </c>
      <c r="B82" t="s">
        <v>89</v>
      </c>
      <c r="C82" t="s">
        <v>93</v>
      </c>
      <c r="D82" s="1" t="s">
        <v>94</v>
      </c>
      <c r="F82" t="s">
        <v>78</v>
      </c>
      <c r="G82" t="s">
        <v>88</v>
      </c>
      <c r="H82" t="s">
        <v>88</v>
      </c>
      <c r="I82" t="s">
        <v>78</v>
      </c>
      <c r="J82"/>
      <c r="K82" t="s">
        <v>80</v>
      </c>
      <c r="L82" t="s">
        <v>80</v>
      </c>
      <c r="M82" t="s">
        <v>78</v>
      </c>
      <c r="N82" t="s">
        <v>80</v>
      </c>
      <c r="O82" t="s">
        <v>80</v>
      </c>
      <c r="P82" t="s">
        <v>80</v>
      </c>
      <c r="Q82" t="s">
        <v>81</v>
      </c>
      <c r="R82" t="s">
        <v>80</v>
      </c>
      <c r="S82" t="s">
        <v>78</v>
      </c>
      <c r="T82" t="s">
        <v>80</v>
      </c>
      <c r="U82" t="s">
        <v>80</v>
      </c>
      <c r="V82" t="s">
        <v>78</v>
      </c>
      <c r="W82" t="s">
        <v>78</v>
      </c>
      <c r="X82" t="s">
        <v>79</v>
      </c>
      <c r="Y82" s="1"/>
      <c r="AI82" s="119"/>
      <c r="AO82" s="120"/>
      <c r="BX82" s="120"/>
    </row>
    <row r="83" spans="1:76" ht="75.3" x14ac:dyDescent="0.3">
      <c r="A83">
        <v>93</v>
      </c>
      <c r="B83" t="s">
        <v>75</v>
      </c>
      <c r="C83" t="s">
        <v>90</v>
      </c>
      <c r="D83" s="1" t="s">
        <v>77</v>
      </c>
      <c r="F83" t="s">
        <v>78</v>
      </c>
      <c r="G83" t="s">
        <v>88</v>
      </c>
      <c r="H83" t="s">
        <v>88</v>
      </c>
      <c r="I83" t="s">
        <v>80</v>
      </c>
      <c r="J83"/>
      <c r="K83" t="s">
        <v>80</v>
      </c>
      <c r="L83" t="s">
        <v>80</v>
      </c>
      <c r="M83" t="s">
        <v>80</v>
      </c>
      <c r="N83" t="s">
        <v>80</v>
      </c>
      <c r="O83" t="s">
        <v>80</v>
      </c>
      <c r="P83" t="s">
        <v>80</v>
      </c>
      <c r="Q83" t="s">
        <v>86</v>
      </c>
      <c r="R83" t="s">
        <v>80</v>
      </c>
      <c r="S83" t="s">
        <v>80</v>
      </c>
      <c r="T83" t="s">
        <v>81</v>
      </c>
      <c r="U83" t="s">
        <v>81</v>
      </c>
      <c r="V83" t="s">
        <v>81</v>
      </c>
      <c r="W83" t="s">
        <v>80</v>
      </c>
      <c r="X83" t="s">
        <v>92</v>
      </c>
      <c r="Y83" s="1"/>
      <c r="AI83" s="119"/>
      <c r="AO83" s="120"/>
      <c r="BX83" s="120"/>
    </row>
    <row r="84" spans="1:76" ht="90.35" x14ac:dyDescent="0.3">
      <c r="A84">
        <v>94</v>
      </c>
      <c r="B84" t="s">
        <v>75</v>
      </c>
      <c r="C84" t="s">
        <v>90</v>
      </c>
      <c r="D84" s="1" t="s">
        <v>87</v>
      </c>
      <c r="F84" t="s">
        <v>78</v>
      </c>
      <c r="G84" t="s">
        <v>79</v>
      </c>
      <c r="H84" t="s">
        <v>79</v>
      </c>
      <c r="I84" t="s">
        <v>78</v>
      </c>
      <c r="J84"/>
      <c r="K84" t="s">
        <v>80</v>
      </c>
      <c r="L84" t="s">
        <v>80</v>
      </c>
      <c r="M84" t="s">
        <v>80</v>
      </c>
      <c r="N84" t="s">
        <v>81</v>
      </c>
      <c r="O84" t="s">
        <v>80</v>
      </c>
      <c r="P84" t="s">
        <v>78</v>
      </c>
      <c r="Q84" t="s">
        <v>80</v>
      </c>
      <c r="R84" t="s">
        <v>80</v>
      </c>
      <c r="S84" t="s">
        <v>80</v>
      </c>
      <c r="T84" t="s">
        <v>80</v>
      </c>
      <c r="U84" t="s">
        <v>78</v>
      </c>
      <c r="V84" t="s">
        <v>86</v>
      </c>
      <c r="W84" t="s">
        <v>80</v>
      </c>
      <c r="X84" t="s">
        <v>79</v>
      </c>
      <c r="Y84" s="1" t="s">
        <v>154</v>
      </c>
      <c r="AI84" s="121" t="s">
        <v>33</v>
      </c>
      <c r="AK84" s="6" t="s">
        <v>35</v>
      </c>
      <c r="AO84" s="148" t="s">
        <v>39</v>
      </c>
      <c r="BX84" s="120"/>
    </row>
    <row r="85" spans="1:76" ht="150.55000000000001" x14ac:dyDescent="0.3">
      <c r="A85">
        <v>95</v>
      </c>
      <c r="B85" t="s">
        <v>108</v>
      </c>
      <c r="C85" t="s">
        <v>76</v>
      </c>
      <c r="D85" s="1" t="s">
        <v>94</v>
      </c>
      <c r="F85" t="s">
        <v>78</v>
      </c>
      <c r="G85" t="s">
        <v>79</v>
      </c>
      <c r="H85" t="s">
        <v>79</v>
      </c>
      <c r="I85" t="s">
        <v>78</v>
      </c>
      <c r="J85"/>
      <c r="K85" t="s">
        <v>80</v>
      </c>
      <c r="L85" t="s">
        <v>80</v>
      </c>
      <c r="M85" t="s">
        <v>80</v>
      </c>
      <c r="N85" t="s">
        <v>81</v>
      </c>
      <c r="O85" t="s">
        <v>78</v>
      </c>
      <c r="P85" t="s">
        <v>80</v>
      </c>
      <c r="Q85" t="s">
        <v>81</v>
      </c>
      <c r="R85" t="s">
        <v>80</v>
      </c>
      <c r="S85" t="s">
        <v>78</v>
      </c>
      <c r="T85" t="s">
        <v>80</v>
      </c>
      <c r="U85" t="s">
        <v>86</v>
      </c>
      <c r="V85" t="s">
        <v>80</v>
      </c>
      <c r="W85" t="s">
        <v>80</v>
      </c>
      <c r="X85" t="s">
        <v>79</v>
      </c>
      <c r="Y85" s="1" t="s">
        <v>155</v>
      </c>
      <c r="AI85" s="119"/>
      <c r="AO85" s="120"/>
      <c r="AP85" s="22" t="s">
        <v>107</v>
      </c>
      <c r="BI85" s="5" t="s">
        <v>59</v>
      </c>
      <c r="BX85" s="133" t="s">
        <v>104</v>
      </c>
    </row>
    <row r="86" spans="1:76" ht="73" customHeight="1" x14ac:dyDescent="0.3">
      <c r="A86">
        <v>96</v>
      </c>
      <c r="B86" t="s">
        <v>75</v>
      </c>
      <c r="C86" t="s">
        <v>76</v>
      </c>
      <c r="D86" s="1" t="s">
        <v>87</v>
      </c>
      <c r="F86" t="s">
        <v>86</v>
      </c>
      <c r="G86" t="s">
        <v>88</v>
      </c>
      <c r="H86" t="s">
        <v>79</v>
      </c>
      <c r="I86" t="s">
        <v>78</v>
      </c>
      <c r="J86"/>
      <c r="K86" t="s">
        <v>80</v>
      </c>
      <c r="L86" t="s">
        <v>80</v>
      </c>
      <c r="M86" t="s">
        <v>80</v>
      </c>
      <c r="N86" t="s">
        <v>80</v>
      </c>
      <c r="O86" t="s">
        <v>86</v>
      </c>
      <c r="P86" t="s">
        <v>80</v>
      </c>
      <c r="Q86" t="s">
        <v>80</v>
      </c>
      <c r="R86" t="s">
        <v>80</v>
      </c>
      <c r="S86" t="s">
        <v>80</v>
      </c>
      <c r="T86" t="s">
        <v>81</v>
      </c>
      <c r="U86" t="s">
        <v>81</v>
      </c>
      <c r="V86" t="s">
        <v>81</v>
      </c>
      <c r="W86" t="s">
        <v>81</v>
      </c>
      <c r="X86" t="s">
        <v>92</v>
      </c>
      <c r="Y86" s="1" t="s">
        <v>156</v>
      </c>
      <c r="AI86" s="119"/>
      <c r="AO86" s="120"/>
      <c r="AQ86" s="5" t="s">
        <v>83</v>
      </c>
      <c r="AS86" s="7" t="s">
        <v>43</v>
      </c>
      <c r="BX86" s="120"/>
    </row>
    <row r="87" spans="1:76" ht="60.25" x14ac:dyDescent="0.3">
      <c r="A87">
        <v>97</v>
      </c>
      <c r="B87" t="s">
        <v>75</v>
      </c>
      <c r="C87" t="s">
        <v>90</v>
      </c>
      <c r="D87" s="1" t="s">
        <v>94</v>
      </c>
      <c r="F87" t="s">
        <v>86</v>
      </c>
      <c r="G87" t="s">
        <v>79</v>
      </c>
      <c r="H87" t="s">
        <v>79</v>
      </c>
      <c r="I87" t="s">
        <v>80</v>
      </c>
      <c r="J87"/>
      <c r="K87" t="s">
        <v>78</v>
      </c>
      <c r="L87" t="s">
        <v>78</v>
      </c>
      <c r="M87" t="s">
        <v>80</v>
      </c>
      <c r="N87" t="s">
        <v>80</v>
      </c>
      <c r="O87" t="s">
        <v>80</v>
      </c>
      <c r="P87" t="s">
        <v>80</v>
      </c>
      <c r="Q87" t="s">
        <v>80</v>
      </c>
      <c r="R87" t="s">
        <v>80</v>
      </c>
      <c r="S87" t="s">
        <v>80</v>
      </c>
      <c r="T87" t="s">
        <v>86</v>
      </c>
      <c r="U87" t="s">
        <v>80</v>
      </c>
      <c r="V87" t="s">
        <v>80</v>
      </c>
      <c r="W87" t="s">
        <v>80</v>
      </c>
      <c r="X87" t="s">
        <v>79</v>
      </c>
      <c r="Y87" s="1"/>
      <c r="AI87" s="119"/>
      <c r="AO87" s="120"/>
      <c r="BX87" s="120"/>
    </row>
    <row r="88" spans="1:76" ht="90.35" x14ac:dyDescent="0.3">
      <c r="A88">
        <v>98</v>
      </c>
      <c r="B88" t="s">
        <v>89</v>
      </c>
      <c r="C88" t="s">
        <v>90</v>
      </c>
      <c r="D88" s="1" t="s">
        <v>77</v>
      </c>
      <c r="F88" t="s">
        <v>86</v>
      </c>
      <c r="G88" t="s">
        <v>91</v>
      </c>
      <c r="H88" t="s">
        <v>91</v>
      </c>
      <c r="I88" t="s">
        <v>80</v>
      </c>
      <c r="J88"/>
      <c r="K88" t="s">
        <v>80</v>
      </c>
      <c r="L88" t="s">
        <v>86</v>
      </c>
      <c r="M88" t="s">
        <v>80</v>
      </c>
      <c r="N88" t="s">
        <v>80</v>
      </c>
      <c r="O88" t="s">
        <v>80</v>
      </c>
      <c r="P88" t="s">
        <v>80</v>
      </c>
      <c r="Q88" t="s">
        <v>81</v>
      </c>
      <c r="R88" t="s">
        <v>80</v>
      </c>
      <c r="S88" t="s">
        <v>80</v>
      </c>
      <c r="T88" t="s">
        <v>96</v>
      </c>
      <c r="U88" t="s">
        <v>86</v>
      </c>
      <c r="V88" t="s">
        <v>80</v>
      </c>
      <c r="W88" t="s">
        <v>80</v>
      </c>
      <c r="X88" t="s">
        <v>92</v>
      </c>
      <c r="Y88" s="1" t="s">
        <v>157</v>
      </c>
      <c r="AI88" s="119"/>
      <c r="AO88" s="120"/>
      <c r="AQ88" s="5" t="s">
        <v>83</v>
      </c>
      <c r="AY88" s="5" t="s">
        <v>118</v>
      </c>
      <c r="AZ88" s="5" t="s">
        <v>50</v>
      </c>
      <c r="BX88" s="120"/>
    </row>
    <row r="89" spans="1:76" ht="286.05" x14ac:dyDescent="0.3">
      <c r="A89">
        <v>99</v>
      </c>
      <c r="B89" t="s">
        <v>75</v>
      </c>
      <c r="C89" t="s">
        <v>76</v>
      </c>
      <c r="D89" s="1" t="s">
        <v>94</v>
      </c>
      <c r="F89" t="s">
        <v>78</v>
      </c>
      <c r="G89" t="s">
        <v>79</v>
      </c>
      <c r="H89" t="s">
        <v>122</v>
      </c>
      <c r="I89" t="s">
        <v>80</v>
      </c>
      <c r="J89"/>
      <c r="K89" t="s">
        <v>78</v>
      </c>
      <c r="L89" t="s">
        <v>78</v>
      </c>
      <c r="M89" t="s">
        <v>78</v>
      </c>
      <c r="N89" t="s">
        <v>78</v>
      </c>
      <c r="O89" t="s">
        <v>86</v>
      </c>
      <c r="P89" t="s">
        <v>80</v>
      </c>
      <c r="Q89" t="s">
        <v>96</v>
      </c>
      <c r="R89" t="s">
        <v>80</v>
      </c>
      <c r="S89" t="s">
        <v>80</v>
      </c>
      <c r="T89" t="s">
        <v>81</v>
      </c>
      <c r="U89" t="s">
        <v>81</v>
      </c>
      <c r="V89" t="s">
        <v>81</v>
      </c>
      <c r="W89" t="s">
        <v>81</v>
      </c>
      <c r="X89" t="s">
        <v>123</v>
      </c>
      <c r="Y89" s="1" t="s">
        <v>158</v>
      </c>
      <c r="AI89" s="119"/>
      <c r="AO89" s="120"/>
      <c r="AQ89" s="5" t="s">
        <v>83</v>
      </c>
      <c r="BI89" s="5" t="s">
        <v>111</v>
      </c>
      <c r="BX89" s="132" t="s">
        <v>104</v>
      </c>
    </row>
    <row r="90" spans="1:76" ht="60.25" x14ac:dyDescent="0.3">
      <c r="A90">
        <v>100</v>
      </c>
      <c r="B90" t="s">
        <v>75</v>
      </c>
      <c r="C90" t="s">
        <v>90</v>
      </c>
      <c r="D90" s="1" t="s">
        <v>87</v>
      </c>
      <c r="F90" t="s">
        <v>78</v>
      </c>
      <c r="G90" t="s">
        <v>79</v>
      </c>
      <c r="H90" t="s">
        <v>79</v>
      </c>
      <c r="I90" t="s">
        <v>78</v>
      </c>
      <c r="J90"/>
      <c r="K90" t="s">
        <v>86</v>
      </c>
      <c r="L90" t="s">
        <v>78</v>
      </c>
      <c r="M90" t="s">
        <v>78</v>
      </c>
      <c r="N90" t="s">
        <v>78</v>
      </c>
      <c r="O90" t="s">
        <v>78</v>
      </c>
      <c r="P90" t="s">
        <v>78</v>
      </c>
      <c r="Q90" t="s">
        <v>78</v>
      </c>
      <c r="R90" t="s">
        <v>80</v>
      </c>
      <c r="S90" t="s">
        <v>80</v>
      </c>
      <c r="T90" t="s">
        <v>80</v>
      </c>
      <c r="U90" t="s">
        <v>78</v>
      </c>
      <c r="V90" t="s">
        <v>78</v>
      </c>
      <c r="W90" t="s">
        <v>78</v>
      </c>
      <c r="X90" t="s">
        <v>79</v>
      </c>
      <c r="Y90" s="1"/>
      <c r="AI90" s="119"/>
      <c r="AO90" s="120"/>
      <c r="BX90" s="120"/>
    </row>
    <row r="91" spans="1:76" ht="120.45" x14ac:dyDescent="0.3">
      <c r="A91">
        <v>101</v>
      </c>
      <c r="B91" t="s">
        <v>75</v>
      </c>
      <c r="C91" t="s">
        <v>90</v>
      </c>
      <c r="D91" s="1" t="s">
        <v>87</v>
      </c>
      <c r="F91" t="s">
        <v>80</v>
      </c>
      <c r="G91" t="s">
        <v>88</v>
      </c>
      <c r="H91" t="s">
        <v>88</v>
      </c>
      <c r="I91" t="s">
        <v>80</v>
      </c>
      <c r="J91"/>
      <c r="K91" t="s">
        <v>80</v>
      </c>
      <c r="L91" t="s">
        <v>80</v>
      </c>
      <c r="M91" t="s">
        <v>80</v>
      </c>
      <c r="N91" t="s">
        <v>80</v>
      </c>
      <c r="O91" t="s">
        <v>80</v>
      </c>
      <c r="P91" t="s">
        <v>78</v>
      </c>
      <c r="Q91" t="s">
        <v>80</v>
      </c>
      <c r="R91" t="s">
        <v>86</v>
      </c>
      <c r="S91" t="s">
        <v>80</v>
      </c>
      <c r="T91" t="s">
        <v>86</v>
      </c>
      <c r="U91" t="s">
        <v>80</v>
      </c>
      <c r="V91" t="s">
        <v>80</v>
      </c>
      <c r="W91" t="s">
        <v>86</v>
      </c>
      <c r="X91" t="s">
        <v>92</v>
      </c>
      <c r="Y91" s="1" t="s">
        <v>159</v>
      </c>
      <c r="AI91" s="119"/>
      <c r="AM91" s="21" t="s">
        <v>37</v>
      </c>
      <c r="AO91" s="120"/>
      <c r="AQ91" s="5" t="s">
        <v>83</v>
      </c>
      <c r="BG91" s="5" t="s">
        <v>119</v>
      </c>
      <c r="BW91" s="20" t="s">
        <v>73</v>
      </c>
      <c r="BX91" s="120"/>
    </row>
    <row r="92" spans="1:76" ht="225.85" x14ac:dyDescent="0.3">
      <c r="A92">
        <v>102</v>
      </c>
      <c r="B92" t="s">
        <v>75</v>
      </c>
      <c r="C92" t="s">
        <v>76</v>
      </c>
      <c r="D92" s="1" t="s">
        <v>77</v>
      </c>
      <c r="F92" t="s">
        <v>96</v>
      </c>
      <c r="G92" t="s">
        <v>88</v>
      </c>
      <c r="H92" t="s">
        <v>88</v>
      </c>
      <c r="I92" t="s">
        <v>80</v>
      </c>
      <c r="J92"/>
      <c r="K92" t="s">
        <v>81</v>
      </c>
      <c r="L92" t="s">
        <v>81</v>
      </c>
      <c r="M92" t="s">
        <v>80</v>
      </c>
      <c r="N92" t="s">
        <v>80</v>
      </c>
      <c r="O92" t="s">
        <v>80</v>
      </c>
      <c r="P92" t="s">
        <v>80</v>
      </c>
      <c r="Q92" t="s">
        <v>81</v>
      </c>
      <c r="R92" t="s">
        <v>80</v>
      </c>
      <c r="S92" t="s">
        <v>80</v>
      </c>
      <c r="T92" t="s">
        <v>81</v>
      </c>
      <c r="U92" t="s">
        <v>81</v>
      </c>
      <c r="V92" t="s">
        <v>81</v>
      </c>
      <c r="W92" t="s">
        <v>81</v>
      </c>
      <c r="X92" t="s">
        <v>92</v>
      </c>
      <c r="Y92" s="1" t="s">
        <v>160</v>
      </c>
      <c r="AI92" s="119"/>
      <c r="AO92" s="120"/>
      <c r="AQ92" s="5" t="s">
        <v>83</v>
      </c>
      <c r="AT92" s="7" t="s">
        <v>44</v>
      </c>
      <c r="BF92" s="5" t="s">
        <v>56</v>
      </c>
      <c r="BN92" s="5" t="s">
        <v>64</v>
      </c>
      <c r="BX92" s="132" t="s">
        <v>161</v>
      </c>
    </row>
    <row r="93" spans="1:76" ht="60.25" x14ac:dyDescent="0.3">
      <c r="A93">
        <v>103</v>
      </c>
      <c r="B93" t="s">
        <v>75</v>
      </c>
      <c r="C93" t="s">
        <v>93</v>
      </c>
      <c r="D93" s="1" t="s">
        <v>87</v>
      </c>
      <c r="F93" t="s">
        <v>86</v>
      </c>
      <c r="G93" t="s">
        <v>122</v>
      </c>
      <c r="H93" t="s">
        <v>91</v>
      </c>
      <c r="I93" t="s">
        <v>96</v>
      </c>
      <c r="J93" t="s">
        <v>152</v>
      </c>
      <c r="K93" t="s">
        <v>80</v>
      </c>
      <c r="L93" t="s">
        <v>80</v>
      </c>
      <c r="M93" t="s">
        <v>86</v>
      </c>
      <c r="N93" t="s">
        <v>78</v>
      </c>
      <c r="O93" t="s">
        <v>78</v>
      </c>
      <c r="P93" t="s">
        <v>86</v>
      </c>
      <c r="Q93" t="s">
        <v>81</v>
      </c>
      <c r="R93" t="s">
        <v>80</v>
      </c>
      <c r="S93" t="s">
        <v>80</v>
      </c>
      <c r="T93" t="s">
        <v>81</v>
      </c>
      <c r="U93" t="s">
        <v>81</v>
      </c>
      <c r="V93" t="s">
        <v>81</v>
      </c>
      <c r="W93" t="s">
        <v>86</v>
      </c>
      <c r="X93" t="s">
        <v>123</v>
      </c>
      <c r="Y93" s="1"/>
      <c r="AI93" s="119"/>
      <c r="AO93" s="120"/>
      <c r="BX93" s="120"/>
    </row>
    <row r="94" spans="1:76" ht="60.25" x14ac:dyDescent="0.3">
      <c r="A94">
        <v>104</v>
      </c>
      <c r="B94" t="s">
        <v>75</v>
      </c>
      <c r="C94" t="s">
        <v>76</v>
      </c>
      <c r="D94" s="1" t="s">
        <v>87</v>
      </c>
      <c r="F94" t="s">
        <v>80</v>
      </c>
      <c r="G94" t="s">
        <v>79</v>
      </c>
      <c r="H94" t="s">
        <v>79</v>
      </c>
      <c r="I94" t="s">
        <v>80</v>
      </c>
      <c r="J94"/>
      <c r="K94" t="s">
        <v>78</v>
      </c>
      <c r="L94" t="s">
        <v>78</v>
      </c>
      <c r="M94" t="s">
        <v>80</v>
      </c>
      <c r="N94" t="s">
        <v>81</v>
      </c>
      <c r="O94" t="s">
        <v>80</v>
      </c>
      <c r="P94" t="s">
        <v>80</v>
      </c>
      <c r="Q94" t="s">
        <v>81</v>
      </c>
      <c r="R94" t="s">
        <v>80</v>
      </c>
      <c r="S94" t="s">
        <v>80</v>
      </c>
      <c r="T94" t="s">
        <v>86</v>
      </c>
      <c r="U94" t="s">
        <v>86</v>
      </c>
      <c r="V94" t="s">
        <v>80</v>
      </c>
      <c r="W94" t="s">
        <v>80</v>
      </c>
      <c r="X94" t="s">
        <v>79</v>
      </c>
      <c r="Y94" s="1" t="s">
        <v>162</v>
      </c>
      <c r="AI94" s="119"/>
      <c r="AO94" s="120"/>
      <c r="AP94" s="22" t="s">
        <v>107</v>
      </c>
      <c r="AQ94" s="10"/>
      <c r="BI94" s="5" t="s">
        <v>111</v>
      </c>
      <c r="BX94" s="120"/>
    </row>
    <row r="95" spans="1:76" ht="75.3" x14ac:dyDescent="0.3">
      <c r="A95">
        <v>105</v>
      </c>
      <c r="B95" t="s">
        <v>75</v>
      </c>
      <c r="C95" t="s">
        <v>90</v>
      </c>
      <c r="D95" s="1" t="s">
        <v>77</v>
      </c>
      <c r="F95" t="s">
        <v>78</v>
      </c>
      <c r="G95" t="s">
        <v>88</v>
      </c>
      <c r="H95" t="s">
        <v>79</v>
      </c>
      <c r="I95" t="s">
        <v>80</v>
      </c>
      <c r="J95"/>
      <c r="K95" t="s">
        <v>78</v>
      </c>
      <c r="L95" t="s">
        <v>78</v>
      </c>
      <c r="M95" t="s">
        <v>86</v>
      </c>
      <c r="N95" t="s">
        <v>78</v>
      </c>
      <c r="O95" t="s">
        <v>80</v>
      </c>
      <c r="P95" t="s">
        <v>78</v>
      </c>
      <c r="Q95" t="s">
        <v>78</v>
      </c>
      <c r="R95" t="s">
        <v>78</v>
      </c>
      <c r="S95" t="s">
        <v>80</v>
      </c>
      <c r="T95" t="s">
        <v>80</v>
      </c>
      <c r="U95" t="s">
        <v>80</v>
      </c>
      <c r="V95" t="s">
        <v>80</v>
      </c>
      <c r="W95" t="s">
        <v>78</v>
      </c>
      <c r="X95" t="s">
        <v>79</v>
      </c>
      <c r="Y95" s="1"/>
      <c r="AI95" s="119"/>
      <c r="AO95" s="120"/>
      <c r="BX95" s="120"/>
    </row>
    <row r="96" spans="1:76" ht="60.25" x14ac:dyDescent="0.3">
      <c r="A96">
        <v>106</v>
      </c>
      <c r="B96" t="s">
        <v>108</v>
      </c>
      <c r="C96" t="s">
        <v>90</v>
      </c>
      <c r="D96" s="1" t="s">
        <v>87</v>
      </c>
      <c r="F96" t="s">
        <v>78</v>
      </c>
      <c r="G96" t="s">
        <v>79</v>
      </c>
      <c r="H96" t="s">
        <v>79</v>
      </c>
      <c r="I96" t="s">
        <v>78</v>
      </c>
      <c r="J96"/>
      <c r="K96" t="s">
        <v>78</v>
      </c>
      <c r="L96" t="s">
        <v>78</v>
      </c>
      <c r="M96" t="s">
        <v>78</v>
      </c>
      <c r="N96" t="s">
        <v>80</v>
      </c>
      <c r="O96" t="s">
        <v>78</v>
      </c>
      <c r="P96" t="s">
        <v>78</v>
      </c>
      <c r="Q96" t="s">
        <v>80</v>
      </c>
      <c r="R96" t="s">
        <v>78</v>
      </c>
      <c r="S96" t="s">
        <v>78</v>
      </c>
      <c r="T96" t="s">
        <v>78</v>
      </c>
      <c r="U96" t="s">
        <v>78</v>
      </c>
      <c r="V96" t="s">
        <v>80</v>
      </c>
      <c r="W96" t="s">
        <v>78</v>
      </c>
      <c r="X96" t="s">
        <v>79</v>
      </c>
      <c r="Y96" s="1"/>
      <c r="AI96" s="119"/>
      <c r="AO96" s="120"/>
      <c r="BX96" s="120"/>
    </row>
    <row r="97" spans="1:76" ht="214.55" customHeight="1" x14ac:dyDescent="0.3">
      <c r="A97">
        <v>107</v>
      </c>
      <c r="B97" t="s">
        <v>75</v>
      </c>
      <c r="C97" t="s">
        <v>93</v>
      </c>
      <c r="D97" s="1" t="s">
        <v>77</v>
      </c>
      <c r="F97" t="s">
        <v>96</v>
      </c>
      <c r="G97" t="s">
        <v>91</v>
      </c>
      <c r="H97" t="s">
        <v>91</v>
      </c>
      <c r="I97" t="s">
        <v>96</v>
      </c>
      <c r="J97" t="s">
        <v>152</v>
      </c>
      <c r="K97" t="s">
        <v>78</v>
      </c>
      <c r="L97" t="s">
        <v>80</v>
      </c>
      <c r="M97" t="s">
        <v>80</v>
      </c>
      <c r="N97" t="s">
        <v>81</v>
      </c>
      <c r="O97" t="s">
        <v>80</v>
      </c>
      <c r="P97" t="s">
        <v>80</v>
      </c>
      <c r="Q97" t="s">
        <v>96</v>
      </c>
      <c r="R97" t="s">
        <v>80</v>
      </c>
      <c r="S97" t="s">
        <v>80</v>
      </c>
      <c r="T97" t="s">
        <v>81</v>
      </c>
      <c r="U97" t="s">
        <v>81</v>
      </c>
      <c r="V97" t="s">
        <v>81</v>
      </c>
      <c r="W97" t="s">
        <v>81</v>
      </c>
      <c r="X97" t="s">
        <v>92</v>
      </c>
      <c r="Y97" s="1" t="s">
        <v>163</v>
      </c>
      <c r="AI97" s="119"/>
      <c r="AO97" s="120"/>
      <c r="AQ97" s="5" t="s">
        <v>83</v>
      </c>
      <c r="AU97" s="5" t="s">
        <v>45</v>
      </c>
      <c r="BX97" s="120"/>
    </row>
    <row r="98" spans="1:76" ht="60.25" x14ac:dyDescent="0.3">
      <c r="A98">
        <v>108</v>
      </c>
      <c r="B98" t="s">
        <v>75</v>
      </c>
      <c r="C98" t="s">
        <v>93</v>
      </c>
      <c r="D98" s="1" t="s">
        <v>94</v>
      </c>
      <c r="F98" t="s">
        <v>78</v>
      </c>
      <c r="G98" t="s">
        <v>79</v>
      </c>
      <c r="H98" t="s">
        <v>79</v>
      </c>
      <c r="I98" t="s">
        <v>78</v>
      </c>
      <c r="J98"/>
      <c r="K98" t="s">
        <v>78</v>
      </c>
      <c r="L98" t="s">
        <v>80</v>
      </c>
      <c r="M98" t="s">
        <v>78</v>
      </c>
      <c r="N98" t="s">
        <v>78</v>
      </c>
      <c r="O98" t="s">
        <v>78</v>
      </c>
      <c r="P98" t="s">
        <v>78</v>
      </c>
      <c r="Q98" t="s">
        <v>78</v>
      </c>
      <c r="R98" t="s">
        <v>78</v>
      </c>
      <c r="S98" t="s">
        <v>78</v>
      </c>
      <c r="T98" t="s">
        <v>80</v>
      </c>
      <c r="U98" t="s">
        <v>80</v>
      </c>
      <c r="V98" t="s">
        <v>80</v>
      </c>
      <c r="W98" t="s">
        <v>80</v>
      </c>
      <c r="X98" t="s">
        <v>79</v>
      </c>
      <c r="Y98" s="1"/>
      <c r="AI98" s="119"/>
      <c r="AO98" s="120"/>
      <c r="BX98" s="120"/>
    </row>
    <row r="99" spans="1:76" ht="60.25" x14ac:dyDescent="0.3">
      <c r="A99">
        <v>109</v>
      </c>
      <c r="B99" t="s">
        <v>164</v>
      </c>
      <c r="C99" t="s">
        <v>93</v>
      </c>
      <c r="D99" s="1" t="s">
        <v>87</v>
      </c>
      <c r="F99" t="s">
        <v>80</v>
      </c>
      <c r="G99" t="s">
        <v>88</v>
      </c>
      <c r="H99" t="s">
        <v>88</v>
      </c>
      <c r="I99" t="s">
        <v>80</v>
      </c>
      <c r="J99"/>
      <c r="K99" t="s">
        <v>81</v>
      </c>
      <c r="L99" t="s">
        <v>81</v>
      </c>
      <c r="M99" t="s">
        <v>80</v>
      </c>
      <c r="N99" t="s">
        <v>80</v>
      </c>
      <c r="O99" t="s">
        <v>80</v>
      </c>
      <c r="P99" t="s">
        <v>80</v>
      </c>
      <c r="Q99" t="s">
        <v>80</v>
      </c>
      <c r="R99" t="s">
        <v>80</v>
      </c>
      <c r="S99" t="s">
        <v>80</v>
      </c>
      <c r="T99" t="s">
        <v>80</v>
      </c>
      <c r="U99" t="s">
        <v>80</v>
      </c>
      <c r="V99" t="s">
        <v>80</v>
      </c>
      <c r="W99" t="s">
        <v>80</v>
      </c>
      <c r="X99" t="s">
        <v>92</v>
      </c>
      <c r="Y99" s="1"/>
      <c r="AI99" s="119"/>
      <c r="AO99" s="120"/>
      <c r="BX99" s="120"/>
    </row>
    <row r="100" spans="1:76" ht="195.05" customHeight="1" x14ac:dyDescent="0.3">
      <c r="A100">
        <v>110</v>
      </c>
      <c r="B100" t="s">
        <v>75</v>
      </c>
      <c r="C100" t="s">
        <v>76</v>
      </c>
      <c r="D100" s="1" t="s">
        <v>94</v>
      </c>
      <c r="F100" t="s">
        <v>96</v>
      </c>
      <c r="G100" t="s">
        <v>88</v>
      </c>
      <c r="H100" t="s">
        <v>79</v>
      </c>
      <c r="I100" t="s">
        <v>78</v>
      </c>
      <c r="J100"/>
      <c r="K100" t="s">
        <v>78</v>
      </c>
      <c r="L100" t="s">
        <v>80</v>
      </c>
      <c r="M100" t="s">
        <v>78</v>
      </c>
      <c r="N100" t="s">
        <v>78</v>
      </c>
      <c r="O100" t="s">
        <v>78</v>
      </c>
      <c r="P100" t="s">
        <v>86</v>
      </c>
      <c r="Q100" t="s">
        <v>81</v>
      </c>
      <c r="R100" t="s">
        <v>78</v>
      </c>
      <c r="S100" t="s">
        <v>80</v>
      </c>
      <c r="T100" t="s">
        <v>81</v>
      </c>
      <c r="U100" t="s">
        <v>81</v>
      </c>
      <c r="V100" t="s">
        <v>81</v>
      </c>
      <c r="W100" t="s">
        <v>81</v>
      </c>
      <c r="X100" t="s">
        <v>92</v>
      </c>
      <c r="Y100" s="1" t="s">
        <v>165</v>
      </c>
      <c r="AI100" s="121" t="s">
        <v>106</v>
      </c>
      <c r="AO100" s="148" t="s">
        <v>39</v>
      </c>
      <c r="AQ100" s="5" t="s">
        <v>83</v>
      </c>
      <c r="BG100" s="5" t="s">
        <v>119</v>
      </c>
      <c r="BI100" s="5" t="s">
        <v>111</v>
      </c>
      <c r="BR100" s="5" t="s">
        <v>68</v>
      </c>
      <c r="BX100" s="132" t="s">
        <v>104</v>
      </c>
    </row>
    <row r="101" spans="1:76" ht="211.75" customHeight="1" x14ac:dyDescent="0.3">
      <c r="A101">
        <v>111</v>
      </c>
      <c r="B101" t="s">
        <v>75</v>
      </c>
      <c r="C101" t="s">
        <v>90</v>
      </c>
      <c r="D101" s="1" t="s">
        <v>77</v>
      </c>
      <c r="F101" t="s">
        <v>96</v>
      </c>
      <c r="G101" t="s">
        <v>91</v>
      </c>
      <c r="H101" t="s">
        <v>88</v>
      </c>
      <c r="I101" t="s">
        <v>96</v>
      </c>
      <c r="J101" t="s">
        <v>152</v>
      </c>
      <c r="K101" t="s">
        <v>78</v>
      </c>
      <c r="L101" t="s">
        <v>78</v>
      </c>
      <c r="M101" t="s">
        <v>80</v>
      </c>
      <c r="N101" t="s">
        <v>80</v>
      </c>
      <c r="O101" t="s">
        <v>80</v>
      </c>
      <c r="P101" t="s">
        <v>78</v>
      </c>
      <c r="Q101" t="s">
        <v>81</v>
      </c>
      <c r="R101" t="s">
        <v>80</v>
      </c>
      <c r="S101" t="s">
        <v>80</v>
      </c>
      <c r="T101" t="s">
        <v>86</v>
      </c>
      <c r="U101" t="s">
        <v>80</v>
      </c>
      <c r="V101" t="s">
        <v>80</v>
      </c>
      <c r="W101" t="s">
        <v>80</v>
      </c>
      <c r="X101" t="s">
        <v>92</v>
      </c>
      <c r="Y101" s="1" t="s">
        <v>166</v>
      </c>
      <c r="AI101" s="119"/>
      <c r="AO101" s="120"/>
      <c r="AQ101" s="5" t="s">
        <v>83</v>
      </c>
      <c r="AS101" s="7" t="s">
        <v>43</v>
      </c>
      <c r="AZ101" s="5" t="s">
        <v>50</v>
      </c>
      <c r="BX101" s="120"/>
    </row>
    <row r="102" spans="1:76" ht="226.5" thickBot="1" x14ac:dyDescent="0.35">
      <c r="A102">
        <v>112</v>
      </c>
      <c r="B102" t="s">
        <v>75</v>
      </c>
      <c r="C102" t="s">
        <v>90</v>
      </c>
      <c r="D102" s="1" t="s">
        <v>77</v>
      </c>
      <c r="F102" t="s">
        <v>78</v>
      </c>
      <c r="G102" t="s">
        <v>79</v>
      </c>
      <c r="H102" t="s">
        <v>79</v>
      </c>
      <c r="I102" t="s">
        <v>78</v>
      </c>
      <c r="J102"/>
      <c r="K102" t="s">
        <v>78</v>
      </c>
      <c r="L102" t="s">
        <v>78</v>
      </c>
      <c r="M102" t="s">
        <v>78</v>
      </c>
      <c r="N102" t="s">
        <v>78</v>
      </c>
      <c r="O102" t="s">
        <v>86</v>
      </c>
      <c r="P102" t="s">
        <v>78</v>
      </c>
      <c r="Q102" t="s">
        <v>78</v>
      </c>
      <c r="R102" t="s">
        <v>96</v>
      </c>
      <c r="S102" t="s">
        <v>80</v>
      </c>
      <c r="T102" t="s">
        <v>86</v>
      </c>
      <c r="U102" t="s">
        <v>78</v>
      </c>
      <c r="V102" t="s">
        <v>78</v>
      </c>
      <c r="W102" t="s">
        <v>78</v>
      </c>
      <c r="X102" t="s">
        <v>79</v>
      </c>
      <c r="Y102" s="1" t="s">
        <v>167</v>
      </c>
      <c r="AI102" s="119"/>
      <c r="AO102" s="120"/>
      <c r="AP102" s="22" t="s">
        <v>107</v>
      </c>
      <c r="AQ102" s="13" t="s">
        <v>83</v>
      </c>
      <c r="BI102" s="5" t="s">
        <v>111</v>
      </c>
      <c r="BX102" s="132" t="s">
        <v>161</v>
      </c>
    </row>
    <row r="103" spans="1:76" ht="211.45" thickBot="1" x14ac:dyDescent="0.35">
      <c r="A103">
        <v>113</v>
      </c>
      <c r="B103" t="s">
        <v>75</v>
      </c>
      <c r="C103" t="s">
        <v>90</v>
      </c>
      <c r="D103" s="1" t="s">
        <v>87</v>
      </c>
      <c r="F103" t="s">
        <v>78</v>
      </c>
      <c r="G103" t="s">
        <v>88</v>
      </c>
      <c r="H103" t="s">
        <v>79</v>
      </c>
      <c r="I103" t="s">
        <v>80</v>
      </c>
      <c r="J103"/>
      <c r="K103" t="s">
        <v>78</v>
      </c>
      <c r="L103" t="s">
        <v>78</v>
      </c>
      <c r="M103" t="s">
        <v>78</v>
      </c>
      <c r="N103" t="s">
        <v>80</v>
      </c>
      <c r="O103" t="s">
        <v>80</v>
      </c>
      <c r="P103" t="s">
        <v>78</v>
      </c>
      <c r="Q103" t="s">
        <v>81</v>
      </c>
      <c r="R103" t="s">
        <v>78</v>
      </c>
      <c r="S103" t="s">
        <v>78</v>
      </c>
      <c r="T103" t="s">
        <v>81</v>
      </c>
      <c r="U103" t="s">
        <v>80</v>
      </c>
      <c r="V103" t="s">
        <v>80</v>
      </c>
      <c r="W103" t="s">
        <v>80</v>
      </c>
      <c r="X103" t="s">
        <v>79</v>
      </c>
      <c r="Y103" s="1" t="s">
        <v>168</v>
      </c>
      <c r="AI103" s="119"/>
      <c r="AO103" s="120"/>
      <c r="AQ103" s="26" t="s">
        <v>83</v>
      </c>
      <c r="AR103" s="5" t="s">
        <v>169</v>
      </c>
      <c r="BX103" s="120"/>
    </row>
    <row r="104" spans="1:76" ht="101.3" customHeight="1" thickBot="1" x14ac:dyDescent="0.35">
      <c r="A104">
        <v>114</v>
      </c>
      <c r="B104" t="s">
        <v>75</v>
      </c>
      <c r="C104" t="s">
        <v>90</v>
      </c>
      <c r="D104" s="1" t="s">
        <v>77</v>
      </c>
      <c r="F104" t="s">
        <v>98</v>
      </c>
      <c r="G104" t="s">
        <v>122</v>
      </c>
      <c r="H104" t="s">
        <v>122</v>
      </c>
      <c r="I104" t="s">
        <v>96</v>
      </c>
      <c r="J104" s="236" t="s">
        <v>170</v>
      </c>
      <c r="K104" t="s">
        <v>78</v>
      </c>
      <c r="L104" t="s">
        <v>78</v>
      </c>
      <c r="M104" t="s">
        <v>78</v>
      </c>
      <c r="N104" t="s">
        <v>78</v>
      </c>
      <c r="O104" t="s">
        <v>78</v>
      </c>
      <c r="P104" t="s">
        <v>80</v>
      </c>
      <c r="Q104" t="s">
        <v>80</v>
      </c>
      <c r="R104" t="s">
        <v>80</v>
      </c>
      <c r="S104" t="s">
        <v>80</v>
      </c>
      <c r="T104" t="s">
        <v>96</v>
      </c>
      <c r="U104" t="s">
        <v>96</v>
      </c>
      <c r="V104" t="s">
        <v>80</v>
      </c>
      <c r="W104" t="s">
        <v>80</v>
      </c>
      <c r="X104" t="s">
        <v>97</v>
      </c>
      <c r="Y104" s="1" t="s">
        <v>171</v>
      </c>
      <c r="AI104" s="119"/>
      <c r="AO104" s="120"/>
      <c r="AP104" s="22" t="s">
        <v>107</v>
      </c>
      <c r="AQ104" s="29" t="s">
        <v>41</v>
      </c>
      <c r="AS104" s="129" t="s">
        <v>43</v>
      </c>
      <c r="BI104" s="5" t="s">
        <v>111</v>
      </c>
      <c r="BX104" s="132" t="s">
        <v>104</v>
      </c>
    </row>
    <row r="105" spans="1:76" ht="75.3" x14ac:dyDescent="0.3">
      <c r="A105">
        <v>115</v>
      </c>
      <c r="B105" t="s">
        <v>75</v>
      </c>
      <c r="C105" t="s">
        <v>90</v>
      </c>
      <c r="D105" s="1" t="s">
        <v>77</v>
      </c>
      <c r="F105" t="s">
        <v>78</v>
      </c>
      <c r="G105" t="s">
        <v>79</v>
      </c>
      <c r="H105" t="s">
        <v>79</v>
      </c>
      <c r="I105" t="s">
        <v>78</v>
      </c>
      <c r="J105"/>
      <c r="K105" t="s">
        <v>80</v>
      </c>
      <c r="L105" t="s">
        <v>80</v>
      </c>
      <c r="M105" t="s">
        <v>78</v>
      </c>
      <c r="N105" t="s">
        <v>80</v>
      </c>
      <c r="O105" t="s">
        <v>80</v>
      </c>
      <c r="P105" t="s">
        <v>78</v>
      </c>
      <c r="Q105" t="s">
        <v>78</v>
      </c>
      <c r="R105" t="s">
        <v>78</v>
      </c>
      <c r="S105" t="s">
        <v>80</v>
      </c>
      <c r="T105" t="s">
        <v>78</v>
      </c>
      <c r="U105" t="s">
        <v>80</v>
      </c>
      <c r="V105" t="s">
        <v>80</v>
      </c>
      <c r="W105" t="s">
        <v>80</v>
      </c>
      <c r="X105" t="s">
        <v>79</v>
      </c>
      <c r="Y105" s="1"/>
      <c r="AI105" s="119"/>
      <c r="AO105" s="120"/>
      <c r="BX105" s="120"/>
    </row>
    <row r="106" spans="1:76" ht="75.3" x14ac:dyDescent="0.3">
      <c r="A106">
        <v>116</v>
      </c>
      <c r="B106" t="s">
        <v>75</v>
      </c>
      <c r="C106" t="s">
        <v>90</v>
      </c>
      <c r="D106" s="1" t="s">
        <v>94</v>
      </c>
      <c r="F106" t="s">
        <v>78</v>
      </c>
      <c r="G106" t="s">
        <v>79</v>
      </c>
      <c r="H106" t="s">
        <v>79</v>
      </c>
      <c r="I106" t="s">
        <v>78</v>
      </c>
      <c r="J106"/>
      <c r="K106" t="s">
        <v>86</v>
      </c>
      <c r="L106" t="s">
        <v>80</v>
      </c>
      <c r="M106" t="s">
        <v>78</v>
      </c>
      <c r="N106" t="s">
        <v>78</v>
      </c>
      <c r="O106" t="s">
        <v>78</v>
      </c>
      <c r="P106" t="s">
        <v>78</v>
      </c>
      <c r="Q106" t="s">
        <v>81</v>
      </c>
      <c r="R106" t="s">
        <v>78</v>
      </c>
      <c r="S106" t="s">
        <v>78</v>
      </c>
      <c r="T106" t="s">
        <v>78</v>
      </c>
      <c r="U106" t="s">
        <v>78</v>
      </c>
      <c r="V106" t="s">
        <v>78</v>
      </c>
      <c r="W106" t="s">
        <v>78</v>
      </c>
      <c r="X106" t="s">
        <v>79</v>
      </c>
      <c r="Y106" s="1" t="s">
        <v>172</v>
      </c>
      <c r="AI106" s="119"/>
      <c r="AO106" s="120"/>
      <c r="AQ106" s="5" t="s">
        <v>83</v>
      </c>
      <c r="BC106" s="5" t="s">
        <v>53</v>
      </c>
      <c r="BX106" s="120"/>
    </row>
    <row r="107" spans="1:76" ht="137.30000000000001" customHeight="1" x14ac:dyDescent="0.3">
      <c r="A107">
        <v>117</v>
      </c>
      <c r="B107" t="s">
        <v>75</v>
      </c>
      <c r="C107" t="s">
        <v>76</v>
      </c>
      <c r="D107" s="1" t="s">
        <v>84</v>
      </c>
      <c r="E107" t="s">
        <v>173</v>
      </c>
      <c r="F107" t="s">
        <v>81</v>
      </c>
      <c r="G107" t="s">
        <v>91</v>
      </c>
      <c r="H107" t="s">
        <v>91</v>
      </c>
      <c r="I107" t="s">
        <v>81</v>
      </c>
      <c r="J107"/>
      <c r="K107" t="s">
        <v>78</v>
      </c>
      <c r="L107" t="s">
        <v>78</v>
      </c>
      <c r="M107" t="s">
        <v>86</v>
      </c>
      <c r="N107" t="s">
        <v>80</v>
      </c>
      <c r="O107" t="s">
        <v>80</v>
      </c>
      <c r="P107" t="s">
        <v>80</v>
      </c>
      <c r="Q107" t="s">
        <v>80</v>
      </c>
      <c r="R107" t="s">
        <v>81</v>
      </c>
      <c r="S107" t="s">
        <v>80</v>
      </c>
      <c r="T107" t="s">
        <v>81</v>
      </c>
      <c r="U107" t="s">
        <v>81</v>
      </c>
      <c r="V107" t="s">
        <v>81</v>
      </c>
      <c r="W107" t="s">
        <v>80</v>
      </c>
      <c r="X107" t="s">
        <v>123</v>
      </c>
      <c r="Y107" s="1" t="s">
        <v>174</v>
      </c>
      <c r="AI107" s="119"/>
      <c r="AO107" s="120"/>
      <c r="AQ107" s="5" t="s">
        <v>83</v>
      </c>
      <c r="AS107" s="7" t="s">
        <v>43</v>
      </c>
      <c r="BX107" s="120"/>
    </row>
    <row r="108" spans="1:76" ht="154" customHeight="1" x14ac:dyDescent="0.3">
      <c r="A108">
        <v>118</v>
      </c>
      <c r="B108" t="s">
        <v>75</v>
      </c>
      <c r="C108" t="s">
        <v>90</v>
      </c>
      <c r="D108" s="1" t="s">
        <v>84</v>
      </c>
      <c r="E108" t="s">
        <v>137</v>
      </c>
      <c r="F108" t="s">
        <v>81</v>
      </c>
      <c r="G108" t="s">
        <v>79</v>
      </c>
      <c r="H108" t="s">
        <v>88</v>
      </c>
      <c r="I108" t="s">
        <v>78</v>
      </c>
      <c r="J108"/>
      <c r="K108" t="s">
        <v>80</v>
      </c>
      <c r="L108" t="s">
        <v>86</v>
      </c>
      <c r="M108" t="s">
        <v>80</v>
      </c>
      <c r="N108" t="s">
        <v>80</v>
      </c>
      <c r="O108" t="s">
        <v>80</v>
      </c>
      <c r="P108" t="s">
        <v>78</v>
      </c>
      <c r="Q108" t="s">
        <v>86</v>
      </c>
      <c r="R108" t="s">
        <v>86</v>
      </c>
      <c r="S108" t="s">
        <v>78</v>
      </c>
      <c r="T108" t="s">
        <v>80</v>
      </c>
      <c r="U108" t="s">
        <v>86</v>
      </c>
      <c r="V108" t="s">
        <v>80</v>
      </c>
      <c r="W108" t="s">
        <v>78</v>
      </c>
      <c r="X108" t="s">
        <v>79</v>
      </c>
      <c r="Y108" s="1" t="s">
        <v>175</v>
      </c>
      <c r="AI108" s="119"/>
      <c r="AO108" s="120"/>
      <c r="AQ108" s="5" t="s">
        <v>83</v>
      </c>
      <c r="BC108" s="5" t="s">
        <v>53</v>
      </c>
      <c r="BI108" s="14" t="s">
        <v>111</v>
      </c>
      <c r="BX108" s="120"/>
    </row>
    <row r="109" spans="1:76" ht="75.3" x14ac:dyDescent="0.3">
      <c r="A109">
        <v>119</v>
      </c>
      <c r="B109" t="s">
        <v>75</v>
      </c>
      <c r="C109" t="s">
        <v>90</v>
      </c>
      <c r="D109" s="1" t="s">
        <v>77</v>
      </c>
      <c r="F109" t="s">
        <v>78</v>
      </c>
      <c r="G109" t="s">
        <v>79</v>
      </c>
      <c r="H109" t="s">
        <v>79</v>
      </c>
      <c r="I109" t="s">
        <v>80</v>
      </c>
      <c r="J109"/>
      <c r="K109" t="s">
        <v>78</v>
      </c>
      <c r="L109" t="s">
        <v>80</v>
      </c>
      <c r="M109" t="s">
        <v>78</v>
      </c>
      <c r="N109" t="s">
        <v>78</v>
      </c>
      <c r="O109" t="s">
        <v>80</v>
      </c>
      <c r="P109" t="s">
        <v>78</v>
      </c>
      <c r="Q109" t="s">
        <v>78</v>
      </c>
      <c r="R109" t="s">
        <v>80</v>
      </c>
      <c r="S109" t="s">
        <v>78</v>
      </c>
      <c r="T109" t="s">
        <v>80</v>
      </c>
      <c r="U109" t="s">
        <v>80</v>
      </c>
      <c r="V109" t="s">
        <v>78</v>
      </c>
      <c r="W109" t="s">
        <v>78</v>
      </c>
      <c r="X109" t="s">
        <v>79</v>
      </c>
      <c r="Y109" s="1"/>
      <c r="AI109" s="119"/>
      <c r="AO109" s="120"/>
      <c r="BX109" s="120"/>
    </row>
    <row r="110" spans="1:76" ht="155.94999999999999" customHeight="1" x14ac:dyDescent="0.3">
      <c r="A110">
        <v>120</v>
      </c>
      <c r="B110" t="s">
        <v>75</v>
      </c>
      <c r="C110" t="s">
        <v>76</v>
      </c>
      <c r="D110" s="1" t="s">
        <v>77</v>
      </c>
      <c r="F110" t="s">
        <v>80</v>
      </c>
      <c r="G110" t="s">
        <v>91</v>
      </c>
      <c r="H110" t="s">
        <v>91</v>
      </c>
      <c r="I110" t="s">
        <v>96</v>
      </c>
      <c r="J110" t="s">
        <v>152</v>
      </c>
      <c r="K110" t="s">
        <v>78</v>
      </c>
      <c r="L110" t="s">
        <v>78</v>
      </c>
      <c r="M110" t="s">
        <v>80</v>
      </c>
      <c r="N110" t="s">
        <v>80</v>
      </c>
      <c r="O110" t="s">
        <v>80</v>
      </c>
      <c r="P110" t="s">
        <v>96</v>
      </c>
      <c r="Q110" t="s">
        <v>80</v>
      </c>
      <c r="R110" t="s">
        <v>78</v>
      </c>
      <c r="S110" t="s">
        <v>86</v>
      </c>
      <c r="T110" t="s">
        <v>81</v>
      </c>
      <c r="U110" t="s">
        <v>81</v>
      </c>
      <c r="V110" t="s">
        <v>96</v>
      </c>
      <c r="W110" t="s">
        <v>81</v>
      </c>
      <c r="X110" t="s">
        <v>97</v>
      </c>
      <c r="Y110" s="1" t="s">
        <v>176</v>
      </c>
      <c r="AI110" s="119"/>
      <c r="AO110" s="120"/>
      <c r="AQ110" s="5" t="s">
        <v>83</v>
      </c>
      <c r="AV110" s="5" t="s">
        <v>46</v>
      </c>
      <c r="BK110" s="5" t="s">
        <v>61</v>
      </c>
      <c r="BX110" s="120"/>
    </row>
    <row r="111" spans="1:76" ht="60.25" x14ac:dyDescent="0.3">
      <c r="A111">
        <v>121</v>
      </c>
      <c r="B111" t="s">
        <v>75</v>
      </c>
      <c r="C111" t="s">
        <v>90</v>
      </c>
      <c r="D111" s="1" t="s">
        <v>87</v>
      </c>
      <c r="F111" t="s">
        <v>80</v>
      </c>
      <c r="G111" t="s">
        <v>91</v>
      </c>
      <c r="H111" t="s">
        <v>91</v>
      </c>
      <c r="I111" t="s">
        <v>80</v>
      </c>
      <c r="J111"/>
      <c r="K111" t="s">
        <v>86</v>
      </c>
      <c r="L111" t="s">
        <v>80</v>
      </c>
      <c r="M111" t="s">
        <v>80</v>
      </c>
      <c r="N111" t="s">
        <v>80</v>
      </c>
      <c r="O111" t="s">
        <v>80</v>
      </c>
      <c r="P111" t="s">
        <v>80</v>
      </c>
      <c r="Q111" t="s">
        <v>81</v>
      </c>
      <c r="R111" t="s">
        <v>86</v>
      </c>
      <c r="S111" t="s">
        <v>80</v>
      </c>
      <c r="T111" t="s">
        <v>80</v>
      </c>
      <c r="U111" t="s">
        <v>80</v>
      </c>
      <c r="V111" t="s">
        <v>80</v>
      </c>
      <c r="W111" t="s">
        <v>80</v>
      </c>
      <c r="X111" t="s">
        <v>92</v>
      </c>
      <c r="Y111" s="1"/>
      <c r="AI111" s="119"/>
      <c r="AO111" s="120"/>
      <c r="BX111" s="120"/>
    </row>
    <row r="112" spans="1:76" ht="105.75" customHeight="1" x14ac:dyDescent="0.3">
      <c r="A112">
        <v>122</v>
      </c>
      <c r="B112" t="s">
        <v>75</v>
      </c>
      <c r="C112" t="s">
        <v>93</v>
      </c>
      <c r="D112" s="1" t="s">
        <v>87</v>
      </c>
      <c r="F112" t="s">
        <v>80</v>
      </c>
      <c r="G112" t="s">
        <v>79</v>
      </c>
      <c r="H112" t="s">
        <v>79</v>
      </c>
      <c r="I112" t="s">
        <v>80</v>
      </c>
      <c r="J112"/>
      <c r="K112" t="s">
        <v>80</v>
      </c>
      <c r="L112" t="s">
        <v>80</v>
      </c>
      <c r="M112" t="s">
        <v>78</v>
      </c>
      <c r="N112" t="s">
        <v>78</v>
      </c>
      <c r="O112" t="s">
        <v>78</v>
      </c>
      <c r="P112" t="s">
        <v>78</v>
      </c>
      <c r="Q112" t="s">
        <v>81</v>
      </c>
      <c r="R112" t="s">
        <v>80</v>
      </c>
      <c r="S112" t="s">
        <v>80</v>
      </c>
      <c r="T112" t="s">
        <v>81</v>
      </c>
      <c r="U112" t="s">
        <v>80</v>
      </c>
      <c r="V112" t="s">
        <v>81</v>
      </c>
      <c r="W112" t="s">
        <v>81</v>
      </c>
      <c r="X112" t="s">
        <v>92</v>
      </c>
      <c r="Y112" s="1" t="s">
        <v>177</v>
      </c>
      <c r="AI112" s="119"/>
      <c r="AO112" s="120"/>
      <c r="AQ112" s="5" t="s">
        <v>83</v>
      </c>
      <c r="AS112" s="7" t="s">
        <v>43</v>
      </c>
      <c r="BX112" s="120"/>
    </row>
    <row r="113" spans="1:76" ht="75.3" x14ac:dyDescent="0.3">
      <c r="A113">
        <v>123</v>
      </c>
      <c r="B113" t="s">
        <v>75</v>
      </c>
      <c r="C113" t="s">
        <v>90</v>
      </c>
      <c r="D113" s="1" t="s">
        <v>77</v>
      </c>
      <c r="F113" t="s">
        <v>78</v>
      </c>
      <c r="G113" t="s">
        <v>79</v>
      </c>
      <c r="H113" t="s">
        <v>79</v>
      </c>
      <c r="I113" t="s">
        <v>80</v>
      </c>
      <c r="J113"/>
      <c r="K113" t="s">
        <v>78</v>
      </c>
      <c r="L113" t="s">
        <v>80</v>
      </c>
      <c r="M113" t="s">
        <v>80</v>
      </c>
      <c r="N113" t="s">
        <v>78</v>
      </c>
      <c r="O113" t="s">
        <v>80</v>
      </c>
      <c r="P113" t="s">
        <v>80</v>
      </c>
      <c r="Q113" t="s">
        <v>80</v>
      </c>
      <c r="R113" t="s">
        <v>80</v>
      </c>
      <c r="S113" t="s">
        <v>80</v>
      </c>
      <c r="T113" t="s">
        <v>80</v>
      </c>
      <c r="U113" t="s">
        <v>80</v>
      </c>
      <c r="V113" t="s">
        <v>80</v>
      </c>
      <c r="W113" t="s">
        <v>80</v>
      </c>
      <c r="X113" t="s">
        <v>79</v>
      </c>
      <c r="Y113" s="1"/>
      <c r="AI113" s="119"/>
      <c r="AO113" s="120"/>
      <c r="BX113" s="120"/>
    </row>
    <row r="114" spans="1:76" ht="105.4" x14ac:dyDescent="0.3">
      <c r="A114">
        <v>124</v>
      </c>
      <c r="B114" t="s">
        <v>75</v>
      </c>
      <c r="C114" t="s">
        <v>76</v>
      </c>
      <c r="D114" s="1" t="s">
        <v>77</v>
      </c>
      <c r="F114" t="s">
        <v>78</v>
      </c>
      <c r="G114" t="s">
        <v>79</v>
      </c>
      <c r="H114" t="s">
        <v>79</v>
      </c>
      <c r="I114" t="s">
        <v>80</v>
      </c>
      <c r="J114"/>
      <c r="K114" t="s">
        <v>78</v>
      </c>
      <c r="L114" t="s">
        <v>78</v>
      </c>
      <c r="M114" t="s">
        <v>78</v>
      </c>
      <c r="N114" t="s">
        <v>78</v>
      </c>
      <c r="O114" t="s">
        <v>78</v>
      </c>
      <c r="P114" t="s">
        <v>78</v>
      </c>
      <c r="Q114" t="s">
        <v>80</v>
      </c>
      <c r="R114" t="s">
        <v>78</v>
      </c>
      <c r="S114" t="s">
        <v>80</v>
      </c>
      <c r="T114" t="s">
        <v>81</v>
      </c>
      <c r="U114" t="s">
        <v>81</v>
      </c>
      <c r="V114" t="s">
        <v>81</v>
      </c>
      <c r="W114" t="s">
        <v>81</v>
      </c>
      <c r="X114" t="s">
        <v>92</v>
      </c>
      <c r="Y114" s="1" t="s">
        <v>178</v>
      </c>
      <c r="AI114" s="119"/>
      <c r="AO114" s="120"/>
      <c r="AQ114" s="5" t="s">
        <v>83</v>
      </c>
      <c r="AU114" s="5" t="s">
        <v>45</v>
      </c>
      <c r="BF114" s="5" t="s">
        <v>56</v>
      </c>
      <c r="BK114" s="5" t="s">
        <v>61</v>
      </c>
      <c r="BX114" s="120"/>
    </row>
    <row r="115" spans="1:76" ht="75.3" x14ac:dyDescent="0.3">
      <c r="A115">
        <v>125</v>
      </c>
      <c r="B115" t="s">
        <v>75</v>
      </c>
      <c r="C115" t="s">
        <v>90</v>
      </c>
      <c r="D115" s="1" t="s">
        <v>87</v>
      </c>
      <c r="F115" t="s">
        <v>80</v>
      </c>
      <c r="G115" t="s">
        <v>88</v>
      </c>
      <c r="H115" t="s">
        <v>91</v>
      </c>
      <c r="I115" t="s">
        <v>80</v>
      </c>
      <c r="J115"/>
      <c r="K115" t="s">
        <v>80</v>
      </c>
      <c r="L115" t="s">
        <v>80</v>
      </c>
      <c r="M115" t="s">
        <v>80</v>
      </c>
      <c r="N115" t="s">
        <v>78</v>
      </c>
      <c r="O115" t="s">
        <v>86</v>
      </c>
      <c r="P115" t="s">
        <v>80</v>
      </c>
      <c r="Q115" t="s">
        <v>80</v>
      </c>
      <c r="R115" t="s">
        <v>80</v>
      </c>
      <c r="S115" t="s">
        <v>80</v>
      </c>
      <c r="T115" t="s">
        <v>86</v>
      </c>
      <c r="U115" t="s">
        <v>80</v>
      </c>
      <c r="V115" t="s">
        <v>86</v>
      </c>
      <c r="W115" t="s">
        <v>86</v>
      </c>
      <c r="X115" t="s">
        <v>123</v>
      </c>
      <c r="Y115" s="1" t="s">
        <v>179</v>
      </c>
      <c r="AI115" s="119"/>
      <c r="AO115" s="120"/>
      <c r="AQ115" s="5" t="s">
        <v>83</v>
      </c>
      <c r="BW115" s="5" t="s">
        <v>73</v>
      </c>
      <c r="BX115" s="120"/>
    </row>
    <row r="116" spans="1:76" ht="150.55000000000001" x14ac:dyDescent="0.3">
      <c r="A116">
        <v>126</v>
      </c>
      <c r="B116" t="s">
        <v>75</v>
      </c>
      <c r="C116" t="s">
        <v>90</v>
      </c>
      <c r="D116" s="1" t="s">
        <v>77</v>
      </c>
      <c r="F116" t="s">
        <v>86</v>
      </c>
      <c r="G116" t="s">
        <v>99</v>
      </c>
      <c r="H116" t="s">
        <v>91</v>
      </c>
      <c r="I116" t="s">
        <v>96</v>
      </c>
      <c r="J116" t="s">
        <v>138</v>
      </c>
      <c r="K116" t="s">
        <v>80</v>
      </c>
      <c r="L116" t="s">
        <v>80</v>
      </c>
      <c r="M116" t="s">
        <v>96</v>
      </c>
      <c r="N116" t="s">
        <v>98</v>
      </c>
      <c r="O116" t="s">
        <v>86</v>
      </c>
      <c r="P116" t="s">
        <v>86</v>
      </c>
      <c r="Q116" t="s">
        <v>86</v>
      </c>
      <c r="R116" t="s">
        <v>86</v>
      </c>
      <c r="S116" t="s">
        <v>96</v>
      </c>
      <c r="T116" t="s">
        <v>96</v>
      </c>
      <c r="U116" t="s">
        <v>98</v>
      </c>
      <c r="V116" t="s">
        <v>96</v>
      </c>
      <c r="W116" t="s">
        <v>86</v>
      </c>
      <c r="X116" t="s">
        <v>97</v>
      </c>
      <c r="Y116" s="1" t="s">
        <v>180</v>
      </c>
      <c r="AI116" s="121" t="s">
        <v>106</v>
      </c>
      <c r="AO116" s="148" t="s">
        <v>39</v>
      </c>
      <c r="AQ116" s="5" t="s">
        <v>83</v>
      </c>
      <c r="AS116" s="7" t="s">
        <v>43</v>
      </c>
      <c r="BD116" s="5" t="s">
        <v>181</v>
      </c>
      <c r="BI116" s="5" t="s">
        <v>103</v>
      </c>
      <c r="BX116" s="120"/>
    </row>
    <row r="117" spans="1:76" ht="60.25" x14ac:dyDescent="0.3">
      <c r="A117">
        <v>127</v>
      </c>
      <c r="B117" t="s">
        <v>75</v>
      </c>
      <c r="C117" t="s">
        <v>90</v>
      </c>
      <c r="D117" s="1" t="s">
        <v>87</v>
      </c>
      <c r="F117" t="s">
        <v>78</v>
      </c>
      <c r="G117" t="s">
        <v>79</v>
      </c>
      <c r="H117" t="s">
        <v>79</v>
      </c>
      <c r="I117" t="s">
        <v>80</v>
      </c>
      <c r="J117"/>
      <c r="K117" t="s">
        <v>80</v>
      </c>
      <c r="L117" t="s">
        <v>80</v>
      </c>
      <c r="M117" t="s">
        <v>80</v>
      </c>
      <c r="N117" t="s">
        <v>80</v>
      </c>
      <c r="O117" t="s">
        <v>80</v>
      </c>
      <c r="P117" t="s">
        <v>80</v>
      </c>
      <c r="Q117" t="s">
        <v>80</v>
      </c>
      <c r="R117" t="s">
        <v>80</v>
      </c>
      <c r="S117" t="s">
        <v>80</v>
      </c>
      <c r="T117" t="s">
        <v>86</v>
      </c>
      <c r="U117" t="s">
        <v>80</v>
      </c>
      <c r="V117" t="s">
        <v>80</v>
      </c>
      <c r="W117" t="s">
        <v>80</v>
      </c>
      <c r="X117" t="s">
        <v>92</v>
      </c>
      <c r="Y117" s="1"/>
      <c r="AI117" s="119"/>
      <c r="AO117" s="120"/>
      <c r="BX117" s="120"/>
    </row>
    <row r="118" spans="1:76" ht="75.3" x14ac:dyDescent="0.3">
      <c r="A118">
        <v>128</v>
      </c>
      <c r="B118" t="s">
        <v>75</v>
      </c>
      <c r="C118" t="s">
        <v>90</v>
      </c>
      <c r="D118" s="1" t="s">
        <v>77</v>
      </c>
      <c r="F118" t="s">
        <v>86</v>
      </c>
      <c r="G118" t="s">
        <v>91</v>
      </c>
      <c r="H118" t="s">
        <v>88</v>
      </c>
      <c r="I118" t="s">
        <v>80</v>
      </c>
      <c r="J118"/>
      <c r="K118" t="s">
        <v>86</v>
      </c>
      <c r="L118" t="s">
        <v>96</v>
      </c>
      <c r="M118" t="s">
        <v>80</v>
      </c>
      <c r="N118" t="s">
        <v>80</v>
      </c>
      <c r="O118" t="s">
        <v>86</v>
      </c>
      <c r="P118" t="s">
        <v>80</v>
      </c>
      <c r="Q118" t="s">
        <v>86</v>
      </c>
      <c r="R118" t="s">
        <v>96</v>
      </c>
      <c r="S118" t="s">
        <v>86</v>
      </c>
      <c r="T118" t="s">
        <v>96</v>
      </c>
      <c r="U118" t="s">
        <v>86</v>
      </c>
      <c r="V118" t="s">
        <v>96</v>
      </c>
      <c r="W118" t="s">
        <v>96</v>
      </c>
      <c r="X118" t="s">
        <v>123</v>
      </c>
      <c r="Y118" s="1"/>
      <c r="AI118" s="119"/>
      <c r="AO118" s="120"/>
      <c r="BX118" s="120"/>
    </row>
    <row r="119" spans="1:76" ht="75.3" x14ac:dyDescent="0.3">
      <c r="A119">
        <v>129</v>
      </c>
      <c r="B119" t="s">
        <v>75</v>
      </c>
      <c r="C119" t="s">
        <v>90</v>
      </c>
      <c r="D119" s="1" t="s">
        <v>77</v>
      </c>
      <c r="F119" t="s">
        <v>80</v>
      </c>
      <c r="G119" t="s">
        <v>88</v>
      </c>
      <c r="H119" t="s">
        <v>88</v>
      </c>
      <c r="I119" t="s">
        <v>80</v>
      </c>
      <c r="J119"/>
      <c r="K119" t="s">
        <v>80</v>
      </c>
      <c r="L119" t="s">
        <v>80</v>
      </c>
      <c r="M119" t="s">
        <v>80</v>
      </c>
      <c r="N119" t="s">
        <v>80</v>
      </c>
      <c r="O119" t="s">
        <v>80</v>
      </c>
      <c r="P119" t="s">
        <v>80</v>
      </c>
      <c r="Q119" t="s">
        <v>80</v>
      </c>
      <c r="R119" t="s">
        <v>86</v>
      </c>
      <c r="S119" t="s">
        <v>80</v>
      </c>
      <c r="T119" t="s">
        <v>86</v>
      </c>
      <c r="U119" t="s">
        <v>86</v>
      </c>
      <c r="V119" t="s">
        <v>86</v>
      </c>
      <c r="W119" t="s">
        <v>80</v>
      </c>
      <c r="X119" t="s">
        <v>92</v>
      </c>
      <c r="Y119" s="1"/>
      <c r="AI119" s="119"/>
      <c r="AO119" s="120"/>
      <c r="BX119" s="120"/>
    </row>
    <row r="120" spans="1:76" ht="135.5" x14ac:dyDescent="0.3">
      <c r="A120">
        <v>130</v>
      </c>
      <c r="B120" t="s">
        <v>75</v>
      </c>
      <c r="C120" t="s">
        <v>90</v>
      </c>
      <c r="D120" s="1" t="s">
        <v>87</v>
      </c>
      <c r="F120" t="s">
        <v>80</v>
      </c>
      <c r="G120" t="s">
        <v>88</v>
      </c>
      <c r="H120" t="s">
        <v>88</v>
      </c>
      <c r="I120" t="s">
        <v>80</v>
      </c>
      <c r="J120"/>
      <c r="K120" t="s">
        <v>78</v>
      </c>
      <c r="L120" t="s">
        <v>86</v>
      </c>
      <c r="M120" t="s">
        <v>80</v>
      </c>
      <c r="N120" t="s">
        <v>80</v>
      </c>
      <c r="O120" t="s">
        <v>80</v>
      </c>
      <c r="P120" t="s">
        <v>78</v>
      </c>
      <c r="Q120" t="s">
        <v>81</v>
      </c>
      <c r="R120" t="s">
        <v>80</v>
      </c>
      <c r="S120" t="s">
        <v>80</v>
      </c>
      <c r="T120" t="s">
        <v>80</v>
      </c>
      <c r="U120" t="s">
        <v>80</v>
      </c>
      <c r="V120" t="s">
        <v>80</v>
      </c>
      <c r="W120" t="s">
        <v>80</v>
      </c>
      <c r="X120" t="s">
        <v>79</v>
      </c>
      <c r="Y120" s="1" t="s">
        <v>182</v>
      </c>
      <c r="AI120" s="121" t="s">
        <v>106</v>
      </c>
      <c r="AO120" s="148" t="s">
        <v>39</v>
      </c>
      <c r="BX120" s="120"/>
    </row>
    <row r="121" spans="1:76" ht="75.3" x14ac:dyDescent="0.3">
      <c r="A121">
        <v>131</v>
      </c>
      <c r="B121" t="s">
        <v>108</v>
      </c>
      <c r="C121" t="s">
        <v>93</v>
      </c>
      <c r="D121" s="1" t="s">
        <v>77</v>
      </c>
      <c r="F121" t="s">
        <v>80</v>
      </c>
      <c r="G121" t="s">
        <v>79</v>
      </c>
      <c r="H121" t="s">
        <v>79</v>
      </c>
      <c r="I121" t="s">
        <v>78</v>
      </c>
      <c r="J121"/>
      <c r="K121" t="s">
        <v>78</v>
      </c>
      <c r="L121" t="s">
        <v>80</v>
      </c>
      <c r="M121" t="s">
        <v>80</v>
      </c>
      <c r="N121" t="s">
        <v>81</v>
      </c>
      <c r="O121" t="s">
        <v>80</v>
      </c>
      <c r="P121" t="s">
        <v>80</v>
      </c>
      <c r="Q121" t="s">
        <v>80</v>
      </c>
      <c r="R121" t="s">
        <v>86</v>
      </c>
      <c r="S121" t="s">
        <v>80</v>
      </c>
      <c r="T121" t="s">
        <v>80</v>
      </c>
      <c r="U121" t="s">
        <v>78</v>
      </c>
      <c r="V121" t="s">
        <v>80</v>
      </c>
      <c r="W121" t="s">
        <v>80</v>
      </c>
      <c r="X121" t="s">
        <v>79</v>
      </c>
      <c r="Y121" s="1"/>
      <c r="AI121" s="119"/>
      <c r="AO121" s="120"/>
      <c r="BX121" s="120"/>
    </row>
    <row r="122" spans="1:76" ht="180" customHeight="1" x14ac:dyDescent="0.3">
      <c r="A122">
        <v>132</v>
      </c>
      <c r="B122" t="s">
        <v>75</v>
      </c>
      <c r="C122" t="s">
        <v>76</v>
      </c>
      <c r="D122" s="1" t="s">
        <v>77</v>
      </c>
      <c r="F122" t="s">
        <v>86</v>
      </c>
      <c r="G122" t="s">
        <v>122</v>
      </c>
      <c r="H122" t="s">
        <v>122</v>
      </c>
      <c r="I122" t="s">
        <v>86</v>
      </c>
      <c r="J122"/>
      <c r="K122" t="s">
        <v>80</v>
      </c>
      <c r="L122" t="s">
        <v>80</v>
      </c>
      <c r="M122" t="s">
        <v>80</v>
      </c>
      <c r="N122" t="s">
        <v>78</v>
      </c>
      <c r="O122" t="s">
        <v>96</v>
      </c>
      <c r="P122" t="s">
        <v>86</v>
      </c>
      <c r="Q122" t="s">
        <v>86</v>
      </c>
      <c r="R122" t="s">
        <v>86</v>
      </c>
      <c r="S122" t="s">
        <v>86</v>
      </c>
      <c r="T122" t="s">
        <v>81</v>
      </c>
      <c r="U122" t="s">
        <v>81</v>
      </c>
      <c r="V122" t="s">
        <v>81</v>
      </c>
      <c r="W122" t="s">
        <v>81</v>
      </c>
      <c r="X122" t="s">
        <v>92</v>
      </c>
      <c r="Y122" s="1" t="s">
        <v>183</v>
      </c>
      <c r="AI122" s="119"/>
      <c r="AO122" s="120"/>
      <c r="AQ122" s="5" t="s">
        <v>83</v>
      </c>
      <c r="AS122" s="7" t="s">
        <v>43</v>
      </c>
      <c r="AV122" s="5" t="s">
        <v>46</v>
      </c>
      <c r="BK122" s="5" t="s">
        <v>61</v>
      </c>
      <c r="BX122" s="132" t="s">
        <v>104</v>
      </c>
    </row>
    <row r="123" spans="1:76" ht="75.3" x14ac:dyDescent="0.3">
      <c r="A123">
        <v>133</v>
      </c>
      <c r="B123" t="s">
        <v>75</v>
      </c>
      <c r="C123" t="s">
        <v>90</v>
      </c>
      <c r="D123" s="1" t="s">
        <v>77</v>
      </c>
      <c r="F123" t="s">
        <v>86</v>
      </c>
      <c r="G123" t="s">
        <v>91</v>
      </c>
      <c r="H123" t="s">
        <v>88</v>
      </c>
      <c r="I123" t="s">
        <v>86</v>
      </c>
      <c r="J123"/>
      <c r="K123" t="s">
        <v>80</v>
      </c>
      <c r="L123" t="s">
        <v>80</v>
      </c>
      <c r="M123" t="s">
        <v>80</v>
      </c>
      <c r="N123" t="s">
        <v>81</v>
      </c>
      <c r="O123" t="s">
        <v>80</v>
      </c>
      <c r="P123" t="s">
        <v>80</v>
      </c>
      <c r="Q123" t="s">
        <v>80</v>
      </c>
      <c r="R123" t="s">
        <v>80</v>
      </c>
      <c r="S123" t="s">
        <v>80</v>
      </c>
      <c r="T123" t="s">
        <v>80</v>
      </c>
      <c r="U123" t="s">
        <v>80</v>
      </c>
      <c r="V123" t="s">
        <v>80</v>
      </c>
      <c r="W123" t="s">
        <v>80</v>
      </c>
      <c r="X123" t="s">
        <v>92</v>
      </c>
      <c r="Y123" s="1" t="s">
        <v>184</v>
      </c>
      <c r="AI123" s="119"/>
      <c r="AO123" s="120"/>
      <c r="BM123" s="5" t="s">
        <v>185</v>
      </c>
      <c r="BX123" s="120"/>
    </row>
    <row r="124" spans="1:76" ht="75.3" x14ac:dyDescent="0.3">
      <c r="A124">
        <v>134</v>
      </c>
      <c r="B124" t="s">
        <v>75</v>
      </c>
      <c r="C124" t="s">
        <v>90</v>
      </c>
      <c r="D124" s="1" t="s">
        <v>94</v>
      </c>
      <c r="F124" t="s">
        <v>80</v>
      </c>
      <c r="G124" t="s">
        <v>88</v>
      </c>
      <c r="H124" t="s">
        <v>79</v>
      </c>
      <c r="I124" t="s">
        <v>80</v>
      </c>
      <c r="J124"/>
      <c r="K124" t="s">
        <v>80</v>
      </c>
      <c r="L124" t="s">
        <v>80</v>
      </c>
      <c r="M124" t="s">
        <v>80</v>
      </c>
      <c r="N124" t="s">
        <v>80</v>
      </c>
      <c r="O124" t="s">
        <v>86</v>
      </c>
      <c r="P124" t="s">
        <v>80</v>
      </c>
      <c r="Q124" t="s">
        <v>80</v>
      </c>
      <c r="R124" t="s">
        <v>80</v>
      </c>
      <c r="S124" t="s">
        <v>80</v>
      </c>
      <c r="T124" t="s">
        <v>80</v>
      </c>
      <c r="U124" t="s">
        <v>80</v>
      </c>
      <c r="V124" t="s">
        <v>80</v>
      </c>
      <c r="W124" t="s">
        <v>80</v>
      </c>
      <c r="X124" t="s">
        <v>79</v>
      </c>
      <c r="Y124" s="1" t="s">
        <v>186</v>
      </c>
      <c r="AI124" s="119"/>
      <c r="AO124" s="120"/>
      <c r="BM124" s="5" t="s">
        <v>185</v>
      </c>
      <c r="BX124" s="120"/>
    </row>
    <row r="125" spans="1:76" ht="75.3" x14ac:dyDescent="0.3">
      <c r="A125">
        <v>135</v>
      </c>
      <c r="B125" t="s">
        <v>75</v>
      </c>
      <c r="C125" t="s">
        <v>93</v>
      </c>
      <c r="D125" s="1" t="s">
        <v>77</v>
      </c>
      <c r="F125" t="s">
        <v>78</v>
      </c>
      <c r="G125" t="s">
        <v>88</v>
      </c>
      <c r="H125" t="s">
        <v>88</v>
      </c>
      <c r="I125" t="s">
        <v>86</v>
      </c>
      <c r="J125"/>
      <c r="K125" t="s">
        <v>80</v>
      </c>
      <c r="L125" t="s">
        <v>80</v>
      </c>
      <c r="M125" t="s">
        <v>80</v>
      </c>
      <c r="N125" t="s">
        <v>80</v>
      </c>
      <c r="O125" t="s">
        <v>78</v>
      </c>
      <c r="P125" t="s">
        <v>80</v>
      </c>
      <c r="Q125" t="s">
        <v>80</v>
      </c>
      <c r="R125" t="s">
        <v>80</v>
      </c>
      <c r="S125" t="s">
        <v>80</v>
      </c>
      <c r="T125" t="s">
        <v>96</v>
      </c>
      <c r="U125" t="s">
        <v>86</v>
      </c>
      <c r="V125" t="s">
        <v>80</v>
      </c>
      <c r="W125" t="s">
        <v>80</v>
      </c>
      <c r="X125" t="s">
        <v>92</v>
      </c>
      <c r="Y125" s="1"/>
      <c r="AI125" s="119"/>
      <c r="AO125" s="120"/>
      <c r="BX125" s="120"/>
    </row>
    <row r="126" spans="1:76" ht="150.55000000000001" x14ac:dyDescent="0.3">
      <c r="A126">
        <v>136</v>
      </c>
      <c r="B126" t="s">
        <v>75</v>
      </c>
      <c r="C126" t="s">
        <v>93</v>
      </c>
      <c r="D126" s="1" t="s">
        <v>77</v>
      </c>
      <c r="F126" t="s">
        <v>78</v>
      </c>
      <c r="G126" t="s">
        <v>79</v>
      </c>
      <c r="H126" t="s">
        <v>79</v>
      </c>
      <c r="I126" t="s">
        <v>78</v>
      </c>
      <c r="J126"/>
      <c r="K126" t="s">
        <v>78</v>
      </c>
      <c r="L126" t="s">
        <v>80</v>
      </c>
      <c r="M126" t="s">
        <v>80</v>
      </c>
      <c r="N126" t="s">
        <v>80</v>
      </c>
      <c r="O126" t="s">
        <v>80</v>
      </c>
      <c r="P126" t="s">
        <v>86</v>
      </c>
      <c r="Q126" t="s">
        <v>86</v>
      </c>
      <c r="R126" t="s">
        <v>80</v>
      </c>
      <c r="S126" t="s">
        <v>80</v>
      </c>
      <c r="T126" t="s">
        <v>80</v>
      </c>
      <c r="U126" t="s">
        <v>80</v>
      </c>
      <c r="V126" t="s">
        <v>80</v>
      </c>
      <c r="W126" t="s">
        <v>86</v>
      </c>
      <c r="X126" t="s">
        <v>79</v>
      </c>
      <c r="Y126" s="1" t="s">
        <v>187</v>
      </c>
      <c r="AI126" s="121" t="s">
        <v>106</v>
      </c>
      <c r="AO126" s="148" t="s">
        <v>39</v>
      </c>
      <c r="AQ126" s="5" t="s">
        <v>83</v>
      </c>
      <c r="BX126" s="132" t="s">
        <v>104</v>
      </c>
    </row>
    <row r="127" spans="1:76" x14ac:dyDescent="0.3">
      <c r="A127">
        <v>137</v>
      </c>
      <c r="B127" t="s">
        <v>108</v>
      </c>
      <c r="C127" t="s">
        <v>90</v>
      </c>
      <c r="D127" s="1" t="s">
        <v>84</v>
      </c>
      <c r="E127" t="s">
        <v>188</v>
      </c>
      <c r="F127" t="s">
        <v>98</v>
      </c>
      <c r="G127" t="s">
        <v>91</v>
      </c>
      <c r="H127" t="s">
        <v>91</v>
      </c>
      <c r="I127" t="s">
        <v>80</v>
      </c>
      <c r="J127"/>
      <c r="K127" t="s">
        <v>78</v>
      </c>
      <c r="L127" t="s">
        <v>86</v>
      </c>
      <c r="M127" t="s">
        <v>96</v>
      </c>
      <c r="N127" t="s">
        <v>96</v>
      </c>
      <c r="O127" t="s">
        <v>78</v>
      </c>
      <c r="P127" t="s">
        <v>78</v>
      </c>
      <c r="Q127" t="s">
        <v>78</v>
      </c>
      <c r="R127" t="s">
        <v>86</v>
      </c>
      <c r="S127" t="s">
        <v>86</v>
      </c>
      <c r="T127" t="s">
        <v>86</v>
      </c>
      <c r="U127" t="s">
        <v>86</v>
      </c>
      <c r="V127" t="s">
        <v>86</v>
      </c>
      <c r="W127" t="s">
        <v>86</v>
      </c>
      <c r="X127" t="s">
        <v>123</v>
      </c>
      <c r="Y127" s="1"/>
      <c r="AI127" s="119"/>
      <c r="AO127" s="120"/>
      <c r="BX127" s="120"/>
    </row>
    <row r="128" spans="1:76" ht="75.3" x14ac:dyDescent="0.3">
      <c r="A128">
        <v>138</v>
      </c>
      <c r="B128" t="s">
        <v>108</v>
      </c>
      <c r="C128" t="s">
        <v>90</v>
      </c>
      <c r="D128" s="1" t="s">
        <v>77</v>
      </c>
      <c r="F128" t="s">
        <v>78</v>
      </c>
      <c r="G128" t="s">
        <v>91</v>
      </c>
      <c r="H128" t="s">
        <v>79</v>
      </c>
      <c r="I128" t="s">
        <v>78</v>
      </c>
      <c r="J128"/>
      <c r="K128" t="s">
        <v>81</v>
      </c>
      <c r="L128" t="s">
        <v>81</v>
      </c>
      <c r="M128" t="s">
        <v>81</v>
      </c>
      <c r="N128" t="s">
        <v>81</v>
      </c>
      <c r="O128" t="s">
        <v>78</v>
      </c>
      <c r="P128" t="s">
        <v>81</v>
      </c>
      <c r="Q128" t="s">
        <v>81</v>
      </c>
      <c r="R128" t="s">
        <v>81</v>
      </c>
      <c r="S128" t="s">
        <v>81</v>
      </c>
      <c r="T128" t="s">
        <v>78</v>
      </c>
      <c r="U128" t="s">
        <v>86</v>
      </c>
      <c r="V128" t="s">
        <v>78</v>
      </c>
      <c r="W128" t="s">
        <v>78</v>
      </c>
      <c r="X128" t="s">
        <v>92</v>
      </c>
      <c r="Y128" s="1"/>
      <c r="AI128" s="119"/>
      <c r="AO128" s="120"/>
      <c r="BX128" s="120"/>
    </row>
    <row r="129" spans="1:76" ht="75.3" x14ac:dyDescent="0.3">
      <c r="A129">
        <v>139</v>
      </c>
      <c r="B129" t="s">
        <v>108</v>
      </c>
      <c r="C129" t="s">
        <v>90</v>
      </c>
      <c r="D129" s="1" t="s">
        <v>77</v>
      </c>
      <c r="F129" t="s">
        <v>81</v>
      </c>
      <c r="G129" t="s">
        <v>91</v>
      </c>
      <c r="H129" t="s">
        <v>88</v>
      </c>
      <c r="I129" t="s">
        <v>80</v>
      </c>
      <c r="J129"/>
      <c r="K129" t="s">
        <v>78</v>
      </c>
      <c r="L129" t="s">
        <v>78</v>
      </c>
      <c r="M129" t="s">
        <v>78</v>
      </c>
      <c r="N129" t="s">
        <v>81</v>
      </c>
      <c r="O129" t="s">
        <v>78</v>
      </c>
      <c r="P129" t="s">
        <v>78</v>
      </c>
      <c r="Q129" t="s">
        <v>81</v>
      </c>
      <c r="R129" t="s">
        <v>78</v>
      </c>
      <c r="S129" t="s">
        <v>78</v>
      </c>
      <c r="T129" t="s">
        <v>78</v>
      </c>
      <c r="U129" t="s">
        <v>81</v>
      </c>
      <c r="V129" t="s">
        <v>78</v>
      </c>
      <c r="W129" t="s">
        <v>78</v>
      </c>
      <c r="X129" t="s">
        <v>79</v>
      </c>
      <c r="Y129" s="1"/>
      <c r="AI129" s="119"/>
      <c r="AO129" s="120"/>
      <c r="BX129" s="120"/>
    </row>
    <row r="130" spans="1:76" ht="125.2" customHeight="1" x14ac:dyDescent="0.3">
      <c r="A130">
        <v>140</v>
      </c>
      <c r="B130" t="s">
        <v>75</v>
      </c>
      <c r="C130" t="s">
        <v>90</v>
      </c>
      <c r="D130" s="1" t="s">
        <v>84</v>
      </c>
      <c r="E130" t="s">
        <v>189</v>
      </c>
      <c r="F130" t="s">
        <v>80</v>
      </c>
      <c r="G130" t="s">
        <v>88</v>
      </c>
      <c r="H130" t="s">
        <v>88</v>
      </c>
      <c r="I130" t="s">
        <v>80</v>
      </c>
      <c r="J130"/>
      <c r="K130" t="s">
        <v>80</v>
      </c>
      <c r="L130" t="s">
        <v>78</v>
      </c>
      <c r="M130" t="s">
        <v>80</v>
      </c>
      <c r="N130" t="s">
        <v>80</v>
      </c>
      <c r="O130" t="s">
        <v>96</v>
      </c>
      <c r="P130" t="s">
        <v>86</v>
      </c>
      <c r="Q130" t="s">
        <v>86</v>
      </c>
      <c r="R130" t="s">
        <v>86</v>
      </c>
      <c r="S130" t="s">
        <v>86</v>
      </c>
      <c r="T130" t="s">
        <v>96</v>
      </c>
      <c r="U130" t="s">
        <v>96</v>
      </c>
      <c r="V130" t="s">
        <v>96</v>
      </c>
      <c r="W130" t="s">
        <v>96</v>
      </c>
      <c r="X130" t="s">
        <v>97</v>
      </c>
      <c r="Y130" s="1" t="s">
        <v>190</v>
      </c>
      <c r="AI130" s="121" t="s">
        <v>106</v>
      </c>
      <c r="AK130" s="6" t="s">
        <v>35</v>
      </c>
      <c r="AO130" s="148" t="s">
        <v>39</v>
      </c>
      <c r="AQ130" s="5" t="s">
        <v>83</v>
      </c>
      <c r="BE130" s="5" t="s">
        <v>55</v>
      </c>
      <c r="BJ130" s="5" t="s">
        <v>60</v>
      </c>
      <c r="BX130" s="120"/>
    </row>
    <row r="131" spans="1:76" ht="75.3" x14ac:dyDescent="0.3">
      <c r="A131">
        <v>141</v>
      </c>
      <c r="B131" t="s">
        <v>75</v>
      </c>
      <c r="C131" t="s">
        <v>90</v>
      </c>
      <c r="D131" s="1" t="s">
        <v>77</v>
      </c>
      <c r="F131" t="s">
        <v>86</v>
      </c>
      <c r="G131" t="s">
        <v>88</v>
      </c>
      <c r="H131" t="s">
        <v>79</v>
      </c>
      <c r="I131" t="s">
        <v>80</v>
      </c>
      <c r="J131"/>
      <c r="K131" t="s">
        <v>78</v>
      </c>
      <c r="L131" t="s">
        <v>80</v>
      </c>
      <c r="M131" t="s">
        <v>80</v>
      </c>
      <c r="N131" t="s">
        <v>80</v>
      </c>
      <c r="O131" t="s">
        <v>86</v>
      </c>
      <c r="P131" t="s">
        <v>86</v>
      </c>
      <c r="Q131" t="s">
        <v>96</v>
      </c>
      <c r="R131" t="s">
        <v>96</v>
      </c>
      <c r="S131" t="s">
        <v>80</v>
      </c>
      <c r="T131" t="s">
        <v>86</v>
      </c>
      <c r="U131" t="s">
        <v>80</v>
      </c>
      <c r="V131" t="s">
        <v>80</v>
      </c>
      <c r="W131" t="s">
        <v>80</v>
      </c>
      <c r="X131" t="s">
        <v>92</v>
      </c>
      <c r="Y131" s="1"/>
      <c r="AI131" s="119"/>
      <c r="AO131" s="120"/>
      <c r="BX131" s="120"/>
    </row>
    <row r="132" spans="1:76" x14ac:dyDescent="0.3">
      <c r="A132">
        <v>142</v>
      </c>
      <c r="B132" t="s">
        <v>108</v>
      </c>
      <c r="C132" t="s">
        <v>90</v>
      </c>
      <c r="D132" s="1" t="s">
        <v>84</v>
      </c>
      <c r="E132" t="s">
        <v>191</v>
      </c>
      <c r="F132" t="s">
        <v>78</v>
      </c>
      <c r="G132" t="s">
        <v>88</v>
      </c>
      <c r="H132" t="s">
        <v>79</v>
      </c>
      <c r="I132" t="s">
        <v>80</v>
      </c>
      <c r="J132"/>
      <c r="K132" t="s">
        <v>78</v>
      </c>
      <c r="L132" t="s">
        <v>80</v>
      </c>
      <c r="M132" t="s">
        <v>80</v>
      </c>
      <c r="N132" t="s">
        <v>80</v>
      </c>
      <c r="O132" t="s">
        <v>80</v>
      </c>
      <c r="P132" t="s">
        <v>78</v>
      </c>
      <c r="Q132" t="s">
        <v>81</v>
      </c>
      <c r="R132" t="s">
        <v>81</v>
      </c>
      <c r="S132" t="s">
        <v>80</v>
      </c>
      <c r="T132" t="s">
        <v>80</v>
      </c>
      <c r="U132" t="s">
        <v>80</v>
      </c>
      <c r="V132" t="s">
        <v>80</v>
      </c>
      <c r="W132" t="s">
        <v>80</v>
      </c>
      <c r="X132" t="s">
        <v>92</v>
      </c>
      <c r="Y132" s="1"/>
      <c r="AI132" s="119"/>
      <c r="AO132" s="120"/>
      <c r="BX132" s="120"/>
    </row>
    <row r="133" spans="1:76" ht="60.25" x14ac:dyDescent="0.3">
      <c r="A133">
        <v>143</v>
      </c>
      <c r="B133" t="s">
        <v>75</v>
      </c>
      <c r="C133" t="s">
        <v>90</v>
      </c>
      <c r="D133" s="1" t="s">
        <v>94</v>
      </c>
      <c r="F133" t="s">
        <v>80</v>
      </c>
      <c r="G133" t="s">
        <v>122</v>
      </c>
      <c r="H133" t="s">
        <v>88</v>
      </c>
      <c r="I133" t="s">
        <v>86</v>
      </c>
      <c r="J133"/>
      <c r="K133" t="s">
        <v>98</v>
      </c>
      <c r="L133" t="s">
        <v>80</v>
      </c>
      <c r="M133" t="s">
        <v>80</v>
      </c>
      <c r="N133" t="s">
        <v>98</v>
      </c>
      <c r="O133" t="s">
        <v>96</v>
      </c>
      <c r="P133" t="s">
        <v>86</v>
      </c>
      <c r="Q133" t="s">
        <v>81</v>
      </c>
      <c r="R133" t="s">
        <v>80</v>
      </c>
      <c r="S133" t="s">
        <v>96</v>
      </c>
      <c r="T133" t="s">
        <v>98</v>
      </c>
      <c r="U133" t="s">
        <v>81</v>
      </c>
      <c r="V133" t="s">
        <v>80</v>
      </c>
      <c r="W133" t="s">
        <v>80</v>
      </c>
      <c r="X133" t="s">
        <v>123</v>
      </c>
      <c r="Y133" s="1"/>
      <c r="AI133" s="119"/>
      <c r="AO133" s="120"/>
      <c r="BX133" s="120"/>
    </row>
    <row r="134" spans="1:76" x14ac:dyDescent="0.3">
      <c r="A134">
        <v>144</v>
      </c>
      <c r="B134" t="s">
        <v>75</v>
      </c>
      <c r="C134" t="s">
        <v>90</v>
      </c>
      <c r="D134" s="1" t="s">
        <v>84</v>
      </c>
      <c r="E134" t="s">
        <v>188</v>
      </c>
      <c r="F134" t="s">
        <v>80</v>
      </c>
      <c r="G134" t="s">
        <v>88</v>
      </c>
      <c r="H134" t="s">
        <v>88</v>
      </c>
      <c r="I134" t="s">
        <v>80</v>
      </c>
      <c r="J134"/>
      <c r="K134" t="s">
        <v>78</v>
      </c>
      <c r="L134" t="s">
        <v>80</v>
      </c>
      <c r="M134" t="s">
        <v>80</v>
      </c>
      <c r="N134" t="s">
        <v>78</v>
      </c>
      <c r="O134" t="s">
        <v>78</v>
      </c>
      <c r="P134" t="s">
        <v>80</v>
      </c>
      <c r="Q134" t="s">
        <v>78</v>
      </c>
      <c r="R134" t="s">
        <v>78</v>
      </c>
      <c r="S134" t="s">
        <v>78</v>
      </c>
      <c r="T134" t="s">
        <v>80</v>
      </c>
      <c r="U134" t="s">
        <v>80</v>
      </c>
      <c r="V134" t="s">
        <v>78</v>
      </c>
      <c r="W134" t="s">
        <v>78</v>
      </c>
      <c r="X134" t="s">
        <v>79</v>
      </c>
      <c r="Y134" s="1"/>
      <c r="AI134" s="119"/>
      <c r="AO134" s="120"/>
      <c r="BX134" s="120"/>
    </row>
    <row r="135" spans="1:76" x14ac:dyDescent="0.3">
      <c r="A135">
        <v>145</v>
      </c>
      <c r="B135" t="s">
        <v>108</v>
      </c>
      <c r="C135" t="s">
        <v>90</v>
      </c>
      <c r="D135" s="1" t="s">
        <v>84</v>
      </c>
      <c r="E135" t="s">
        <v>127</v>
      </c>
      <c r="F135" t="s">
        <v>78</v>
      </c>
      <c r="G135" t="s">
        <v>79</v>
      </c>
      <c r="H135" t="s">
        <v>79</v>
      </c>
      <c r="I135" t="s">
        <v>78</v>
      </c>
      <c r="J135"/>
      <c r="K135" t="s">
        <v>78</v>
      </c>
      <c r="L135" t="s">
        <v>81</v>
      </c>
      <c r="M135" t="s">
        <v>78</v>
      </c>
      <c r="N135" t="s">
        <v>80</v>
      </c>
      <c r="O135" t="s">
        <v>80</v>
      </c>
      <c r="P135" t="s">
        <v>80</v>
      </c>
      <c r="Q135" t="s">
        <v>80</v>
      </c>
      <c r="R135" t="s">
        <v>80</v>
      </c>
      <c r="S135" t="s">
        <v>78</v>
      </c>
      <c r="T135" t="s">
        <v>78</v>
      </c>
      <c r="U135" t="s">
        <v>81</v>
      </c>
      <c r="V135" t="s">
        <v>80</v>
      </c>
      <c r="W135" t="s">
        <v>80</v>
      </c>
      <c r="X135" t="s">
        <v>79</v>
      </c>
      <c r="Y135" s="1"/>
      <c r="AI135" s="119"/>
      <c r="AO135" s="120"/>
      <c r="BX135" s="120"/>
    </row>
    <row r="136" spans="1:76" ht="75.3" x14ac:dyDescent="0.3">
      <c r="A136">
        <v>146</v>
      </c>
      <c r="B136" t="s">
        <v>75</v>
      </c>
      <c r="C136" t="s">
        <v>90</v>
      </c>
      <c r="D136" s="1" t="s">
        <v>77</v>
      </c>
      <c r="F136" t="s">
        <v>80</v>
      </c>
      <c r="G136" t="s">
        <v>88</v>
      </c>
      <c r="H136" t="s">
        <v>79</v>
      </c>
      <c r="I136" t="s">
        <v>80</v>
      </c>
      <c r="J136"/>
      <c r="K136" t="s">
        <v>80</v>
      </c>
      <c r="L136" t="s">
        <v>86</v>
      </c>
      <c r="M136" t="s">
        <v>86</v>
      </c>
      <c r="N136" t="s">
        <v>86</v>
      </c>
      <c r="O136" t="s">
        <v>86</v>
      </c>
      <c r="P136" t="s">
        <v>86</v>
      </c>
      <c r="Q136" t="s">
        <v>86</v>
      </c>
      <c r="R136" t="s">
        <v>80</v>
      </c>
      <c r="S136" t="s">
        <v>80</v>
      </c>
      <c r="T136" t="s">
        <v>96</v>
      </c>
      <c r="U136" t="s">
        <v>86</v>
      </c>
      <c r="V136" t="s">
        <v>86</v>
      </c>
      <c r="W136" t="s">
        <v>80</v>
      </c>
      <c r="X136" t="s">
        <v>92</v>
      </c>
      <c r="Y136" s="1"/>
      <c r="AI136" s="119"/>
      <c r="AO136" s="120"/>
      <c r="BX136" s="120"/>
    </row>
    <row r="137" spans="1:76" ht="75.3" x14ac:dyDescent="0.3">
      <c r="A137">
        <v>147</v>
      </c>
      <c r="B137" t="s">
        <v>75</v>
      </c>
      <c r="C137" t="s">
        <v>90</v>
      </c>
      <c r="D137" s="1" t="s">
        <v>77</v>
      </c>
      <c r="F137" t="s">
        <v>78</v>
      </c>
      <c r="G137" t="s">
        <v>79</v>
      </c>
      <c r="H137" t="s">
        <v>79</v>
      </c>
      <c r="I137" t="s">
        <v>78</v>
      </c>
      <c r="J137"/>
      <c r="K137" t="s">
        <v>78</v>
      </c>
      <c r="L137" t="s">
        <v>78</v>
      </c>
      <c r="M137" t="s">
        <v>78</v>
      </c>
      <c r="N137" t="s">
        <v>81</v>
      </c>
      <c r="O137" t="s">
        <v>80</v>
      </c>
      <c r="P137" t="s">
        <v>78</v>
      </c>
      <c r="Q137" t="s">
        <v>81</v>
      </c>
      <c r="R137" t="s">
        <v>78</v>
      </c>
      <c r="S137" t="s">
        <v>78</v>
      </c>
      <c r="T137" t="s">
        <v>78</v>
      </c>
      <c r="U137" t="s">
        <v>78</v>
      </c>
      <c r="V137" t="s">
        <v>78</v>
      </c>
      <c r="W137" t="s">
        <v>78</v>
      </c>
      <c r="X137" t="s">
        <v>79</v>
      </c>
      <c r="Y137" s="1"/>
      <c r="AI137" s="119"/>
      <c r="AO137" s="120"/>
      <c r="BX137" s="120"/>
    </row>
    <row r="138" spans="1:76" ht="90.35" x14ac:dyDescent="0.3">
      <c r="A138">
        <v>148</v>
      </c>
      <c r="B138" t="s">
        <v>108</v>
      </c>
      <c r="C138" t="s">
        <v>90</v>
      </c>
      <c r="D138" s="1" t="s">
        <v>84</v>
      </c>
      <c r="E138" t="s">
        <v>124</v>
      </c>
      <c r="F138" t="s">
        <v>86</v>
      </c>
      <c r="G138" t="s">
        <v>79</v>
      </c>
      <c r="H138" t="s">
        <v>79</v>
      </c>
      <c r="I138" t="s">
        <v>78</v>
      </c>
      <c r="J138"/>
      <c r="K138" t="s">
        <v>78</v>
      </c>
      <c r="L138" t="s">
        <v>78</v>
      </c>
      <c r="M138" t="s">
        <v>81</v>
      </c>
      <c r="N138" t="s">
        <v>81</v>
      </c>
      <c r="O138" t="s">
        <v>81</v>
      </c>
      <c r="P138" t="s">
        <v>80</v>
      </c>
      <c r="Q138" t="s">
        <v>80</v>
      </c>
      <c r="R138" t="s">
        <v>80</v>
      </c>
      <c r="S138" t="s">
        <v>80</v>
      </c>
      <c r="T138" t="s">
        <v>80</v>
      </c>
      <c r="U138" t="s">
        <v>81</v>
      </c>
      <c r="V138" t="s">
        <v>80</v>
      </c>
      <c r="W138" t="s">
        <v>80</v>
      </c>
      <c r="X138" t="s">
        <v>92</v>
      </c>
      <c r="Y138" s="1" t="s">
        <v>192</v>
      </c>
      <c r="AI138" s="121" t="s">
        <v>106</v>
      </c>
      <c r="AJ138" s="5" t="s">
        <v>34</v>
      </c>
      <c r="AK138" s="6" t="s">
        <v>35</v>
      </c>
      <c r="AO138" s="148" t="s">
        <v>39</v>
      </c>
      <c r="BX138" s="120"/>
    </row>
    <row r="139" spans="1:76" x14ac:dyDescent="0.3">
      <c r="A139">
        <v>149</v>
      </c>
      <c r="B139" t="s">
        <v>75</v>
      </c>
      <c r="C139" t="s">
        <v>90</v>
      </c>
      <c r="D139" s="1" t="s">
        <v>84</v>
      </c>
      <c r="E139" t="s">
        <v>137</v>
      </c>
      <c r="F139" t="s">
        <v>78</v>
      </c>
      <c r="G139" t="s">
        <v>79</v>
      </c>
      <c r="H139" t="s">
        <v>79</v>
      </c>
      <c r="I139" t="s">
        <v>78</v>
      </c>
      <c r="J139"/>
      <c r="K139" t="s">
        <v>78</v>
      </c>
      <c r="L139" t="s">
        <v>78</v>
      </c>
      <c r="M139" t="s">
        <v>78</v>
      </c>
      <c r="N139" t="s">
        <v>78</v>
      </c>
      <c r="O139" t="s">
        <v>78</v>
      </c>
      <c r="P139" t="s">
        <v>78</v>
      </c>
      <c r="Q139" t="s">
        <v>78</v>
      </c>
      <c r="R139" t="s">
        <v>78</v>
      </c>
      <c r="S139" t="s">
        <v>78</v>
      </c>
      <c r="T139" t="s">
        <v>78</v>
      </c>
      <c r="U139" t="s">
        <v>81</v>
      </c>
      <c r="V139" t="s">
        <v>78</v>
      </c>
      <c r="W139" t="s">
        <v>78</v>
      </c>
      <c r="X139" t="s">
        <v>79</v>
      </c>
      <c r="Y139" s="1"/>
      <c r="AI139" s="119"/>
      <c r="AO139" s="120"/>
      <c r="BX139" s="120"/>
    </row>
    <row r="140" spans="1:76" ht="75.95" thickBot="1" x14ac:dyDescent="0.35">
      <c r="A140">
        <v>150</v>
      </c>
      <c r="B140" t="s">
        <v>75</v>
      </c>
      <c r="C140" t="s">
        <v>90</v>
      </c>
      <c r="D140" s="1" t="s">
        <v>77</v>
      </c>
      <c r="F140" t="s">
        <v>80</v>
      </c>
      <c r="G140" t="s">
        <v>88</v>
      </c>
      <c r="H140" t="s">
        <v>88</v>
      </c>
      <c r="I140" t="s">
        <v>80</v>
      </c>
      <c r="J140"/>
      <c r="K140" t="s">
        <v>80</v>
      </c>
      <c r="L140" t="s">
        <v>80</v>
      </c>
      <c r="M140" t="s">
        <v>80</v>
      </c>
      <c r="N140" t="s">
        <v>80</v>
      </c>
      <c r="O140" t="s">
        <v>80</v>
      </c>
      <c r="P140" t="s">
        <v>80</v>
      </c>
      <c r="Q140" t="s">
        <v>80</v>
      </c>
      <c r="R140" t="s">
        <v>80</v>
      </c>
      <c r="S140" t="s">
        <v>80</v>
      </c>
      <c r="T140" t="s">
        <v>80</v>
      </c>
      <c r="U140" t="s">
        <v>80</v>
      </c>
      <c r="V140" t="s">
        <v>80</v>
      </c>
      <c r="W140" t="s">
        <v>80</v>
      </c>
      <c r="X140" t="s">
        <v>92</v>
      </c>
      <c r="Y140" s="1" t="s">
        <v>193</v>
      </c>
      <c r="AI140" s="119"/>
      <c r="AO140" s="120"/>
      <c r="BM140" s="5" t="s">
        <v>185</v>
      </c>
      <c r="BX140" s="120"/>
    </row>
    <row r="141" spans="1:76" ht="60.25" x14ac:dyDescent="0.3">
      <c r="A141">
        <v>151</v>
      </c>
      <c r="B141" t="s">
        <v>108</v>
      </c>
      <c r="C141" t="s">
        <v>90</v>
      </c>
      <c r="D141" s="1" t="s">
        <v>87</v>
      </c>
      <c r="F141" t="s">
        <v>78</v>
      </c>
      <c r="G141" t="s">
        <v>88</v>
      </c>
      <c r="H141" t="s">
        <v>88</v>
      </c>
      <c r="I141" t="s">
        <v>78</v>
      </c>
      <c r="J141"/>
      <c r="K141" t="s">
        <v>78</v>
      </c>
      <c r="L141" t="s">
        <v>78</v>
      </c>
      <c r="M141" t="s">
        <v>78</v>
      </c>
      <c r="N141" t="s">
        <v>78</v>
      </c>
      <c r="O141" t="s">
        <v>78</v>
      </c>
      <c r="P141" t="s">
        <v>78</v>
      </c>
      <c r="Q141" t="s">
        <v>78</v>
      </c>
      <c r="R141" t="s">
        <v>78</v>
      </c>
      <c r="S141" t="s">
        <v>78</v>
      </c>
      <c r="T141" t="s">
        <v>80</v>
      </c>
      <c r="U141" t="s">
        <v>80</v>
      </c>
      <c r="V141" t="s">
        <v>80</v>
      </c>
      <c r="W141" t="s">
        <v>80</v>
      </c>
      <c r="X141" t="s">
        <v>92</v>
      </c>
      <c r="Y141" s="1"/>
      <c r="AI141" s="119"/>
      <c r="AO141" s="120"/>
      <c r="BX141" s="120"/>
    </row>
    <row r="142" spans="1:76" ht="391.45" x14ac:dyDescent="0.3">
      <c r="A142">
        <v>152</v>
      </c>
      <c r="B142" t="s">
        <v>75</v>
      </c>
      <c r="C142" t="s">
        <v>90</v>
      </c>
      <c r="D142" s="1" t="s">
        <v>77</v>
      </c>
      <c r="F142" t="s">
        <v>98</v>
      </c>
      <c r="G142" t="s">
        <v>122</v>
      </c>
      <c r="H142" t="s">
        <v>99</v>
      </c>
      <c r="I142" t="s">
        <v>98</v>
      </c>
      <c r="J142" s="236" t="s">
        <v>194</v>
      </c>
      <c r="K142" t="s">
        <v>78</v>
      </c>
      <c r="L142" t="s">
        <v>96</v>
      </c>
      <c r="M142" t="s">
        <v>80</v>
      </c>
      <c r="N142" t="s">
        <v>78</v>
      </c>
      <c r="O142" t="s">
        <v>78</v>
      </c>
      <c r="P142" t="s">
        <v>80</v>
      </c>
      <c r="Q142" t="s">
        <v>86</v>
      </c>
      <c r="R142" t="s">
        <v>80</v>
      </c>
      <c r="S142" t="s">
        <v>80</v>
      </c>
      <c r="T142" t="s">
        <v>78</v>
      </c>
      <c r="U142" t="s">
        <v>96</v>
      </c>
      <c r="V142" t="s">
        <v>80</v>
      </c>
      <c r="W142" t="s">
        <v>80</v>
      </c>
      <c r="X142" t="s">
        <v>97</v>
      </c>
      <c r="Y142" s="1" t="s">
        <v>195</v>
      </c>
      <c r="AI142" s="119"/>
      <c r="AO142" s="120"/>
      <c r="AQ142" s="5" t="s">
        <v>83</v>
      </c>
      <c r="AR142" s="5" t="s">
        <v>169</v>
      </c>
      <c r="AS142" s="7" t="s">
        <v>43</v>
      </c>
      <c r="BI142" s="129" t="s">
        <v>59</v>
      </c>
      <c r="BX142" s="120"/>
    </row>
    <row r="143" spans="1:76" ht="75.3" x14ac:dyDescent="0.3">
      <c r="A143">
        <v>153</v>
      </c>
      <c r="B143" t="s">
        <v>108</v>
      </c>
      <c r="C143" t="s">
        <v>90</v>
      </c>
      <c r="D143" s="1" t="s">
        <v>77</v>
      </c>
      <c r="F143" t="s">
        <v>78</v>
      </c>
      <c r="G143" t="s">
        <v>79</v>
      </c>
      <c r="H143" t="s">
        <v>79</v>
      </c>
      <c r="I143" t="s">
        <v>78</v>
      </c>
      <c r="J143"/>
      <c r="K143" t="s">
        <v>78</v>
      </c>
      <c r="L143" t="s">
        <v>80</v>
      </c>
      <c r="M143" t="s">
        <v>78</v>
      </c>
      <c r="N143" t="s">
        <v>78</v>
      </c>
      <c r="O143" t="s">
        <v>80</v>
      </c>
      <c r="P143" t="s">
        <v>78</v>
      </c>
      <c r="Q143" t="s">
        <v>78</v>
      </c>
      <c r="R143" t="s">
        <v>80</v>
      </c>
      <c r="S143" t="s">
        <v>80</v>
      </c>
      <c r="T143" t="s">
        <v>80</v>
      </c>
      <c r="U143" t="s">
        <v>80</v>
      </c>
      <c r="V143" t="s">
        <v>86</v>
      </c>
      <c r="W143" t="s">
        <v>80</v>
      </c>
      <c r="X143" t="s">
        <v>92</v>
      </c>
      <c r="Y143" s="1"/>
      <c r="AI143" s="119"/>
      <c r="AO143" s="120"/>
      <c r="BX143" s="120"/>
    </row>
    <row r="144" spans="1:76" ht="60.25" x14ac:dyDescent="0.3">
      <c r="A144">
        <v>154</v>
      </c>
      <c r="B144" t="s">
        <v>75</v>
      </c>
      <c r="C144" t="s">
        <v>90</v>
      </c>
      <c r="D144" s="1" t="s">
        <v>87</v>
      </c>
      <c r="F144" t="s">
        <v>86</v>
      </c>
      <c r="G144" t="s">
        <v>91</v>
      </c>
      <c r="H144" t="s">
        <v>88</v>
      </c>
      <c r="I144" t="s">
        <v>80</v>
      </c>
      <c r="J144"/>
      <c r="K144" t="s">
        <v>80</v>
      </c>
      <c r="L144" t="s">
        <v>80</v>
      </c>
      <c r="M144" t="s">
        <v>80</v>
      </c>
      <c r="N144" t="s">
        <v>80</v>
      </c>
      <c r="O144" t="s">
        <v>80</v>
      </c>
      <c r="P144" t="s">
        <v>78</v>
      </c>
      <c r="Q144" t="s">
        <v>80</v>
      </c>
      <c r="R144" t="s">
        <v>80</v>
      </c>
      <c r="S144" t="s">
        <v>80</v>
      </c>
      <c r="T144" t="s">
        <v>80</v>
      </c>
      <c r="U144" t="s">
        <v>80</v>
      </c>
      <c r="V144" t="s">
        <v>80</v>
      </c>
      <c r="W144" t="s">
        <v>80</v>
      </c>
      <c r="X144" t="s">
        <v>92</v>
      </c>
      <c r="Y144" s="1"/>
      <c r="AI144" s="119"/>
      <c r="AO144" s="120"/>
      <c r="BX144" s="120"/>
    </row>
    <row r="145" spans="1:76" ht="75.3" x14ac:dyDescent="0.3">
      <c r="A145">
        <v>155</v>
      </c>
      <c r="B145" t="s">
        <v>75</v>
      </c>
      <c r="C145" t="s">
        <v>90</v>
      </c>
      <c r="D145" s="1" t="s">
        <v>77</v>
      </c>
      <c r="F145" t="s">
        <v>80</v>
      </c>
      <c r="G145" t="s">
        <v>91</v>
      </c>
      <c r="H145" t="s">
        <v>91</v>
      </c>
      <c r="I145" t="s">
        <v>86</v>
      </c>
      <c r="J145"/>
      <c r="K145" t="s">
        <v>86</v>
      </c>
      <c r="L145" t="s">
        <v>80</v>
      </c>
      <c r="M145" t="s">
        <v>86</v>
      </c>
      <c r="N145" t="s">
        <v>86</v>
      </c>
      <c r="O145" t="s">
        <v>86</v>
      </c>
      <c r="P145" t="s">
        <v>86</v>
      </c>
      <c r="Q145" t="s">
        <v>86</v>
      </c>
      <c r="R145" t="s">
        <v>86</v>
      </c>
      <c r="S145" t="s">
        <v>86</v>
      </c>
      <c r="T145" t="s">
        <v>86</v>
      </c>
      <c r="U145" t="s">
        <v>86</v>
      </c>
      <c r="V145" t="s">
        <v>80</v>
      </c>
      <c r="W145" t="s">
        <v>86</v>
      </c>
      <c r="X145" t="s">
        <v>123</v>
      </c>
      <c r="Y145" s="1" t="s">
        <v>196</v>
      </c>
      <c r="AI145" s="119"/>
      <c r="AO145" s="120"/>
      <c r="AQ145" s="5" t="s">
        <v>83</v>
      </c>
      <c r="AS145" s="7" t="s">
        <v>43</v>
      </c>
      <c r="BI145" s="5" t="s">
        <v>111</v>
      </c>
      <c r="BX145" s="120"/>
    </row>
    <row r="146" spans="1:76" ht="75.3" x14ac:dyDescent="0.3">
      <c r="A146">
        <v>156</v>
      </c>
      <c r="B146" t="s">
        <v>75</v>
      </c>
      <c r="C146" t="s">
        <v>90</v>
      </c>
      <c r="D146" s="1" t="s">
        <v>77</v>
      </c>
      <c r="F146" t="s">
        <v>78</v>
      </c>
      <c r="G146" t="s">
        <v>88</v>
      </c>
      <c r="H146" t="s">
        <v>79</v>
      </c>
      <c r="I146" t="s">
        <v>80</v>
      </c>
      <c r="J146"/>
      <c r="K146" t="s">
        <v>78</v>
      </c>
      <c r="L146" t="s">
        <v>80</v>
      </c>
      <c r="M146" t="s">
        <v>78</v>
      </c>
      <c r="N146" t="s">
        <v>81</v>
      </c>
      <c r="O146" t="s">
        <v>80</v>
      </c>
      <c r="P146" t="s">
        <v>80</v>
      </c>
      <c r="Q146" t="s">
        <v>81</v>
      </c>
      <c r="R146" t="s">
        <v>80</v>
      </c>
      <c r="S146" t="s">
        <v>78</v>
      </c>
      <c r="T146" t="s">
        <v>96</v>
      </c>
      <c r="U146" t="s">
        <v>80</v>
      </c>
      <c r="V146" t="s">
        <v>80</v>
      </c>
      <c r="W146" t="s">
        <v>80</v>
      </c>
      <c r="X146" t="s">
        <v>79</v>
      </c>
      <c r="Y146" s="1"/>
      <c r="AI146" s="119"/>
      <c r="AO146" s="120"/>
      <c r="BX146" s="120"/>
    </row>
    <row r="147" spans="1:76" ht="75.3" x14ac:dyDescent="0.3">
      <c r="A147">
        <v>157</v>
      </c>
      <c r="B147" t="s">
        <v>75</v>
      </c>
      <c r="C147" t="s">
        <v>90</v>
      </c>
      <c r="D147" s="1" t="s">
        <v>77</v>
      </c>
      <c r="F147" t="s">
        <v>78</v>
      </c>
      <c r="G147" t="s">
        <v>88</v>
      </c>
      <c r="H147" t="s">
        <v>88</v>
      </c>
      <c r="I147" t="s">
        <v>80</v>
      </c>
      <c r="J147"/>
      <c r="K147" t="s">
        <v>78</v>
      </c>
      <c r="L147" t="s">
        <v>78</v>
      </c>
      <c r="M147" t="s">
        <v>78</v>
      </c>
      <c r="N147" t="s">
        <v>80</v>
      </c>
      <c r="O147" t="s">
        <v>80</v>
      </c>
      <c r="P147" t="s">
        <v>80</v>
      </c>
      <c r="Q147" t="s">
        <v>81</v>
      </c>
      <c r="R147" t="s">
        <v>80</v>
      </c>
      <c r="S147" t="s">
        <v>80</v>
      </c>
      <c r="T147" t="s">
        <v>86</v>
      </c>
      <c r="U147" t="s">
        <v>86</v>
      </c>
      <c r="V147" t="s">
        <v>86</v>
      </c>
      <c r="W147" t="s">
        <v>80</v>
      </c>
      <c r="X147" t="s">
        <v>92</v>
      </c>
      <c r="Y147" s="1"/>
      <c r="AI147" s="119"/>
      <c r="AO147" s="120"/>
      <c r="BX147" s="120"/>
    </row>
    <row r="148" spans="1:76" ht="75.3" x14ac:dyDescent="0.3">
      <c r="A148">
        <v>158</v>
      </c>
      <c r="B148" t="s">
        <v>75</v>
      </c>
      <c r="C148" t="s">
        <v>90</v>
      </c>
      <c r="D148" s="1" t="s">
        <v>77</v>
      </c>
      <c r="F148" t="s">
        <v>78</v>
      </c>
      <c r="G148" t="s">
        <v>79</v>
      </c>
      <c r="H148" t="s">
        <v>79</v>
      </c>
      <c r="I148" t="s">
        <v>78</v>
      </c>
      <c r="J148"/>
      <c r="K148" t="s">
        <v>78</v>
      </c>
      <c r="L148" t="s">
        <v>78</v>
      </c>
      <c r="M148" t="s">
        <v>78</v>
      </c>
      <c r="N148" t="s">
        <v>78</v>
      </c>
      <c r="O148" t="s">
        <v>78</v>
      </c>
      <c r="P148" t="s">
        <v>78</v>
      </c>
      <c r="Q148" t="s">
        <v>78</v>
      </c>
      <c r="R148" t="s">
        <v>78</v>
      </c>
      <c r="S148" t="s">
        <v>78</v>
      </c>
      <c r="T148" t="s">
        <v>78</v>
      </c>
      <c r="U148" t="s">
        <v>78</v>
      </c>
      <c r="V148" t="s">
        <v>78</v>
      </c>
      <c r="W148" t="s">
        <v>78</v>
      </c>
      <c r="X148" t="s">
        <v>79</v>
      </c>
      <c r="Y148" s="1" t="s">
        <v>197</v>
      </c>
      <c r="AI148" s="119"/>
      <c r="AO148" s="120"/>
      <c r="BM148" s="5" t="s">
        <v>185</v>
      </c>
      <c r="BX148" s="120"/>
    </row>
    <row r="149" spans="1:76" ht="90.35" x14ac:dyDescent="0.3">
      <c r="A149">
        <v>159</v>
      </c>
      <c r="B149" t="s">
        <v>75</v>
      </c>
      <c r="C149" t="s">
        <v>90</v>
      </c>
      <c r="D149" s="1" t="s">
        <v>87</v>
      </c>
      <c r="F149" t="s">
        <v>80</v>
      </c>
      <c r="G149" t="s">
        <v>88</v>
      </c>
      <c r="H149" t="s">
        <v>88</v>
      </c>
      <c r="I149" t="s">
        <v>80</v>
      </c>
      <c r="J149"/>
      <c r="K149" t="s">
        <v>80</v>
      </c>
      <c r="L149" t="s">
        <v>80</v>
      </c>
      <c r="M149" t="s">
        <v>78</v>
      </c>
      <c r="N149" t="s">
        <v>80</v>
      </c>
      <c r="O149" t="s">
        <v>80</v>
      </c>
      <c r="P149" t="s">
        <v>78</v>
      </c>
      <c r="Q149" t="s">
        <v>78</v>
      </c>
      <c r="R149" t="s">
        <v>80</v>
      </c>
      <c r="S149" t="s">
        <v>80</v>
      </c>
      <c r="T149" t="s">
        <v>80</v>
      </c>
      <c r="U149" t="s">
        <v>80</v>
      </c>
      <c r="V149" t="s">
        <v>80</v>
      </c>
      <c r="W149" t="s">
        <v>80</v>
      </c>
      <c r="X149" t="s">
        <v>92</v>
      </c>
      <c r="Y149" s="1" t="s">
        <v>198</v>
      </c>
      <c r="AI149" s="121" t="s">
        <v>106</v>
      </c>
      <c r="AK149" s="6" t="s">
        <v>35</v>
      </c>
      <c r="AO149" s="148" t="s">
        <v>39</v>
      </c>
      <c r="BX149" s="120"/>
    </row>
    <row r="150" spans="1:76" ht="150.55000000000001" x14ac:dyDescent="0.3">
      <c r="A150">
        <v>160</v>
      </c>
      <c r="B150" t="s">
        <v>108</v>
      </c>
      <c r="C150" t="s">
        <v>90</v>
      </c>
      <c r="D150" s="1" t="s">
        <v>84</v>
      </c>
      <c r="E150" t="s">
        <v>137</v>
      </c>
      <c r="F150" t="s">
        <v>78</v>
      </c>
      <c r="G150" t="s">
        <v>79</v>
      </c>
      <c r="H150" t="s">
        <v>79</v>
      </c>
      <c r="I150" t="s">
        <v>78</v>
      </c>
      <c r="J150"/>
      <c r="K150" t="s">
        <v>78</v>
      </c>
      <c r="L150" t="s">
        <v>78</v>
      </c>
      <c r="M150" t="s">
        <v>78</v>
      </c>
      <c r="N150" t="s">
        <v>78</v>
      </c>
      <c r="O150" t="s">
        <v>78</v>
      </c>
      <c r="P150" t="s">
        <v>78</v>
      </c>
      <c r="Q150" t="s">
        <v>81</v>
      </c>
      <c r="R150" t="s">
        <v>78</v>
      </c>
      <c r="S150" t="s">
        <v>78</v>
      </c>
      <c r="T150" t="s">
        <v>78</v>
      </c>
      <c r="U150" t="s">
        <v>78</v>
      </c>
      <c r="V150" t="s">
        <v>86</v>
      </c>
      <c r="W150" t="s">
        <v>80</v>
      </c>
      <c r="X150" t="s">
        <v>92</v>
      </c>
      <c r="Y150" s="1" t="s">
        <v>199</v>
      </c>
      <c r="AI150" s="119"/>
      <c r="AO150" s="120"/>
      <c r="AP150" s="22" t="s">
        <v>107</v>
      </c>
      <c r="AQ150" s="5" t="s">
        <v>83</v>
      </c>
      <c r="BI150" s="5" t="s">
        <v>111</v>
      </c>
      <c r="BX150" s="132" t="s">
        <v>104</v>
      </c>
    </row>
    <row r="151" spans="1:76" ht="75.3" x14ac:dyDescent="0.3">
      <c r="A151">
        <v>161</v>
      </c>
      <c r="B151" t="s">
        <v>108</v>
      </c>
      <c r="C151" t="s">
        <v>90</v>
      </c>
      <c r="D151" s="1" t="s">
        <v>77</v>
      </c>
      <c r="F151" t="s">
        <v>78</v>
      </c>
      <c r="G151" t="s">
        <v>79</v>
      </c>
      <c r="H151" t="s">
        <v>79</v>
      </c>
      <c r="I151" t="s">
        <v>78</v>
      </c>
      <c r="J151"/>
      <c r="K151" t="s">
        <v>78</v>
      </c>
      <c r="L151" t="s">
        <v>78</v>
      </c>
      <c r="M151" t="s">
        <v>78</v>
      </c>
      <c r="N151" t="s">
        <v>78</v>
      </c>
      <c r="O151" t="s">
        <v>78</v>
      </c>
      <c r="P151" t="s">
        <v>78</v>
      </c>
      <c r="Q151" t="s">
        <v>78</v>
      </c>
      <c r="R151" t="s">
        <v>78</v>
      </c>
      <c r="S151" t="s">
        <v>78</v>
      </c>
      <c r="T151" t="s">
        <v>78</v>
      </c>
      <c r="U151" t="s">
        <v>78</v>
      </c>
      <c r="V151" t="s">
        <v>78</v>
      </c>
      <c r="W151" t="s">
        <v>78</v>
      </c>
      <c r="X151" t="s">
        <v>79</v>
      </c>
      <c r="Y151" s="1"/>
      <c r="AI151" s="119"/>
      <c r="AO151" s="120"/>
      <c r="BX151" s="120"/>
    </row>
    <row r="152" spans="1:76" ht="75.3" x14ac:dyDescent="0.3">
      <c r="A152">
        <v>162</v>
      </c>
      <c r="B152" t="s">
        <v>75</v>
      </c>
      <c r="C152" t="s">
        <v>90</v>
      </c>
      <c r="D152" s="1" t="s">
        <v>77</v>
      </c>
      <c r="F152" t="s">
        <v>78</v>
      </c>
      <c r="G152" t="s">
        <v>88</v>
      </c>
      <c r="H152" t="s">
        <v>79</v>
      </c>
      <c r="I152" t="s">
        <v>80</v>
      </c>
      <c r="J152"/>
      <c r="K152" t="s">
        <v>78</v>
      </c>
      <c r="L152" t="s">
        <v>80</v>
      </c>
      <c r="M152" t="s">
        <v>80</v>
      </c>
      <c r="N152" t="s">
        <v>81</v>
      </c>
      <c r="O152" t="s">
        <v>80</v>
      </c>
      <c r="P152" t="s">
        <v>80</v>
      </c>
      <c r="Q152" t="s">
        <v>81</v>
      </c>
      <c r="R152" t="s">
        <v>81</v>
      </c>
      <c r="S152" t="s">
        <v>80</v>
      </c>
      <c r="T152" t="s">
        <v>80</v>
      </c>
      <c r="U152" t="s">
        <v>80</v>
      </c>
      <c r="V152" t="s">
        <v>80</v>
      </c>
      <c r="W152" t="s">
        <v>80</v>
      </c>
      <c r="X152" t="s">
        <v>79</v>
      </c>
      <c r="Y152" s="1"/>
      <c r="AI152" s="119"/>
      <c r="AO152" s="120"/>
      <c r="BX152" s="120"/>
    </row>
    <row r="153" spans="1:76" x14ac:dyDescent="0.3">
      <c r="A153">
        <v>163</v>
      </c>
      <c r="B153" t="s">
        <v>108</v>
      </c>
      <c r="C153" t="s">
        <v>90</v>
      </c>
      <c r="D153" s="1" t="s">
        <v>84</v>
      </c>
      <c r="E153" t="s">
        <v>127</v>
      </c>
      <c r="F153" t="s">
        <v>80</v>
      </c>
      <c r="G153" t="s">
        <v>88</v>
      </c>
      <c r="H153" t="s">
        <v>91</v>
      </c>
      <c r="I153" t="s">
        <v>80</v>
      </c>
      <c r="J153"/>
      <c r="K153" t="s">
        <v>80</v>
      </c>
      <c r="L153" t="s">
        <v>86</v>
      </c>
      <c r="M153" t="s">
        <v>80</v>
      </c>
      <c r="N153" t="s">
        <v>86</v>
      </c>
      <c r="O153" t="s">
        <v>80</v>
      </c>
      <c r="P153" t="s">
        <v>78</v>
      </c>
      <c r="Q153" t="s">
        <v>80</v>
      </c>
      <c r="R153" t="s">
        <v>86</v>
      </c>
      <c r="S153" t="s">
        <v>80</v>
      </c>
      <c r="T153" t="s">
        <v>80</v>
      </c>
      <c r="U153" t="s">
        <v>80</v>
      </c>
      <c r="V153" t="s">
        <v>80</v>
      </c>
      <c r="W153" t="s">
        <v>80</v>
      </c>
      <c r="X153" t="s">
        <v>92</v>
      </c>
      <c r="Y153" s="1"/>
      <c r="AI153" s="119"/>
      <c r="AO153" s="120"/>
      <c r="BX153" s="120"/>
    </row>
    <row r="154" spans="1:76" ht="60.25" x14ac:dyDescent="0.3">
      <c r="A154">
        <v>164</v>
      </c>
      <c r="B154" t="s">
        <v>75</v>
      </c>
      <c r="C154" t="s">
        <v>76</v>
      </c>
      <c r="D154" s="1" t="s">
        <v>94</v>
      </c>
      <c r="F154" t="s">
        <v>78</v>
      </c>
      <c r="G154" t="s">
        <v>79</v>
      </c>
      <c r="H154" t="s">
        <v>79</v>
      </c>
      <c r="I154" t="s">
        <v>78</v>
      </c>
      <c r="J154"/>
      <c r="K154" t="s">
        <v>78</v>
      </c>
      <c r="L154" t="s">
        <v>78</v>
      </c>
      <c r="M154" t="s">
        <v>78</v>
      </c>
      <c r="N154" t="s">
        <v>81</v>
      </c>
      <c r="O154" t="s">
        <v>80</v>
      </c>
      <c r="P154" t="s">
        <v>80</v>
      </c>
      <c r="Q154" t="s">
        <v>80</v>
      </c>
      <c r="R154" t="s">
        <v>80</v>
      </c>
      <c r="S154" t="s">
        <v>80</v>
      </c>
      <c r="T154" t="s">
        <v>80</v>
      </c>
      <c r="U154" t="s">
        <v>81</v>
      </c>
      <c r="V154" t="s">
        <v>78</v>
      </c>
      <c r="W154" t="s">
        <v>78</v>
      </c>
      <c r="X154" t="s">
        <v>79</v>
      </c>
      <c r="Y154" s="1"/>
      <c r="AI154" s="119"/>
      <c r="AO154" s="120"/>
      <c r="BX154" s="120"/>
    </row>
    <row r="155" spans="1:76" ht="60.25" x14ac:dyDescent="0.3">
      <c r="A155">
        <v>165</v>
      </c>
      <c r="B155" t="s">
        <v>75</v>
      </c>
      <c r="C155" t="s">
        <v>93</v>
      </c>
      <c r="D155" s="1" t="s">
        <v>87</v>
      </c>
      <c r="F155" t="s">
        <v>78</v>
      </c>
      <c r="G155" t="s">
        <v>79</v>
      </c>
      <c r="H155" t="s">
        <v>79</v>
      </c>
      <c r="I155" t="s">
        <v>78</v>
      </c>
      <c r="J155"/>
      <c r="K155" t="s">
        <v>86</v>
      </c>
      <c r="L155" t="s">
        <v>80</v>
      </c>
      <c r="M155" t="s">
        <v>80</v>
      </c>
      <c r="N155" t="s">
        <v>80</v>
      </c>
      <c r="O155" t="s">
        <v>80</v>
      </c>
      <c r="P155" t="s">
        <v>80</v>
      </c>
      <c r="Q155" t="s">
        <v>80</v>
      </c>
      <c r="R155" t="s">
        <v>80</v>
      </c>
      <c r="S155" t="s">
        <v>80</v>
      </c>
      <c r="T155" t="s">
        <v>80</v>
      </c>
      <c r="U155" t="s">
        <v>80</v>
      </c>
      <c r="V155" t="s">
        <v>80</v>
      </c>
      <c r="W155" t="s">
        <v>80</v>
      </c>
      <c r="X155" t="s">
        <v>92</v>
      </c>
      <c r="Y155" s="1"/>
      <c r="AI155" s="119"/>
      <c r="AO155" s="120"/>
      <c r="BX155" s="120"/>
    </row>
    <row r="156" spans="1:76" ht="75.3" x14ac:dyDescent="0.3">
      <c r="A156">
        <v>166</v>
      </c>
      <c r="B156" t="s">
        <v>75</v>
      </c>
      <c r="C156" t="s">
        <v>90</v>
      </c>
      <c r="D156" s="1" t="s">
        <v>77</v>
      </c>
      <c r="F156" t="s">
        <v>86</v>
      </c>
      <c r="G156" t="s">
        <v>91</v>
      </c>
      <c r="H156" t="s">
        <v>91</v>
      </c>
      <c r="I156" t="s">
        <v>86</v>
      </c>
      <c r="J156"/>
      <c r="K156" t="s">
        <v>78</v>
      </c>
      <c r="L156" t="s">
        <v>80</v>
      </c>
      <c r="M156" t="s">
        <v>80</v>
      </c>
      <c r="N156" t="s">
        <v>80</v>
      </c>
      <c r="O156" t="s">
        <v>86</v>
      </c>
      <c r="P156" t="s">
        <v>86</v>
      </c>
      <c r="Q156" t="s">
        <v>81</v>
      </c>
      <c r="R156" t="s">
        <v>86</v>
      </c>
      <c r="S156" t="s">
        <v>80</v>
      </c>
      <c r="T156" t="s">
        <v>86</v>
      </c>
      <c r="U156" t="s">
        <v>80</v>
      </c>
      <c r="V156" t="s">
        <v>86</v>
      </c>
      <c r="W156" t="s">
        <v>86</v>
      </c>
      <c r="X156" t="s">
        <v>92</v>
      </c>
      <c r="Y156" s="1"/>
      <c r="AI156" s="119"/>
      <c r="AO156" s="120"/>
      <c r="BX156" s="120"/>
    </row>
    <row r="157" spans="1:76" ht="60.25" x14ac:dyDescent="0.3">
      <c r="A157">
        <v>167</v>
      </c>
      <c r="B157" t="s">
        <v>75</v>
      </c>
      <c r="C157" t="s">
        <v>90</v>
      </c>
      <c r="D157" s="1" t="s">
        <v>94</v>
      </c>
      <c r="F157" t="s">
        <v>96</v>
      </c>
      <c r="G157" t="s">
        <v>88</v>
      </c>
      <c r="H157" t="s">
        <v>79</v>
      </c>
      <c r="I157" t="s">
        <v>78</v>
      </c>
      <c r="J157"/>
      <c r="K157" t="s">
        <v>80</v>
      </c>
      <c r="L157" t="s">
        <v>80</v>
      </c>
      <c r="M157" t="s">
        <v>78</v>
      </c>
      <c r="N157" t="s">
        <v>78</v>
      </c>
      <c r="O157" t="s">
        <v>80</v>
      </c>
      <c r="P157" t="s">
        <v>78</v>
      </c>
      <c r="Q157" t="s">
        <v>81</v>
      </c>
      <c r="R157" t="s">
        <v>86</v>
      </c>
      <c r="S157" t="s">
        <v>80</v>
      </c>
      <c r="T157" t="s">
        <v>80</v>
      </c>
      <c r="U157" t="s">
        <v>81</v>
      </c>
      <c r="V157" t="s">
        <v>78</v>
      </c>
      <c r="W157" t="s">
        <v>78</v>
      </c>
      <c r="X157" t="s">
        <v>79</v>
      </c>
      <c r="Y157" s="1"/>
      <c r="AI157" s="119"/>
      <c r="AO157" s="120"/>
      <c r="BX157" s="120"/>
    </row>
    <row r="158" spans="1:76" ht="90.35" x14ac:dyDescent="0.3">
      <c r="A158">
        <v>168</v>
      </c>
      <c r="B158" t="s">
        <v>75</v>
      </c>
      <c r="C158" t="s">
        <v>90</v>
      </c>
      <c r="D158" s="1" t="s">
        <v>77</v>
      </c>
      <c r="F158" t="s">
        <v>80</v>
      </c>
      <c r="G158" t="s">
        <v>88</v>
      </c>
      <c r="H158" t="s">
        <v>88</v>
      </c>
      <c r="I158" t="s">
        <v>78</v>
      </c>
      <c r="J158"/>
      <c r="K158" t="s">
        <v>80</v>
      </c>
      <c r="L158" t="s">
        <v>80</v>
      </c>
      <c r="M158" t="s">
        <v>78</v>
      </c>
      <c r="N158" t="s">
        <v>80</v>
      </c>
      <c r="O158" t="s">
        <v>80</v>
      </c>
      <c r="P158" t="s">
        <v>78</v>
      </c>
      <c r="Q158" t="s">
        <v>78</v>
      </c>
      <c r="R158" t="s">
        <v>80</v>
      </c>
      <c r="S158" t="s">
        <v>80</v>
      </c>
      <c r="T158" t="s">
        <v>78</v>
      </c>
      <c r="U158" t="s">
        <v>78</v>
      </c>
      <c r="V158" t="s">
        <v>80</v>
      </c>
      <c r="W158" t="s">
        <v>80</v>
      </c>
      <c r="X158" t="s">
        <v>123</v>
      </c>
      <c r="Y158" s="1" t="s">
        <v>200</v>
      </c>
      <c r="AI158" s="121" t="s">
        <v>106</v>
      </c>
      <c r="AK158" s="6" t="s">
        <v>35</v>
      </c>
      <c r="AO158" s="148" t="s">
        <v>39</v>
      </c>
      <c r="BX158" s="120"/>
    </row>
    <row r="159" spans="1:76" ht="75.3" x14ac:dyDescent="0.3">
      <c r="A159">
        <v>169</v>
      </c>
      <c r="B159" t="s">
        <v>75</v>
      </c>
      <c r="C159" t="s">
        <v>90</v>
      </c>
      <c r="D159" s="1" t="s">
        <v>77</v>
      </c>
      <c r="F159" t="s">
        <v>86</v>
      </c>
      <c r="G159" t="s">
        <v>122</v>
      </c>
      <c r="H159" t="s">
        <v>91</v>
      </c>
      <c r="I159" t="s">
        <v>96</v>
      </c>
      <c r="J159" t="s">
        <v>201</v>
      </c>
      <c r="K159" t="s">
        <v>78</v>
      </c>
      <c r="L159" t="s">
        <v>80</v>
      </c>
      <c r="M159" t="s">
        <v>80</v>
      </c>
      <c r="N159" t="s">
        <v>80</v>
      </c>
      <c r="O159" t="s">
        <v>80</v>
      </c>
      <c r="P159" t="s">
        <v>78</v>
      </c>
      <c r="Q159" t="s">
        <v>80</v>
      </c>
      <c r="R159" t="s">
        <v>78</v>
      </c>
      <c r="S159" t="s">
        <v>86</v>
      </c>
      <c r="T159" t="s">
        <v>80</v>
      </c>
      <c r="U159" t="s">
        <v>80</v>
      </c>
      <c r="V159" t="s">
        <v>80</v>
      </c>
      <c r="W159" t="s">
        <v>80</v>
      </c>
      <c r="X159" t="s">
        <v>97</v>
      </c>
      <c r="Y159" s="1" t="s">
        <v>202</v>
      </c>
      <c r="AI159" s="119"/>
      <c r="AO159" s="120"/>
      <c r="AQ159" s="5" t="s">
        <v>83</v>
      </c>
      <c r="AS159" s="7" t="s">
        <v>43</v>
      </c>
      <c r="BX159" s="120"/>
    </row>
    <row r="160" spans="1:76" ht="301.10000000000002" x14ac:dyDescent="0.3">
      <c r="A160">
        <v>170</v>
      </c>
      <c r="B160" t="s">
        <v>75</v>
      </c>
      <c r="C160" t="s">
        <v>90</v>
      </c>
      <c r="D160" s="1" t="s">
        <v>77</v>
      </c>
      <c r="F160" t="s">
        <v>86</v>
      </c>
      <c r="G160" t="s">
        <v>91</v>
      </c>
      <c r="H160" t="s">
        <v>79</v>
      </c>
      <c r="I160" t="s">
        <v>86</v>
      </c>
      <c r="J160"/>
      <c r="K160" t="s">
        <v>78</v>
      </c>
      <c r="L160" t="s">
        <v>80</v>
      </c>
      <c r="M160" t="s">
        <v>78</v>
      </c>
      <c r="N160" t="s">
        <v>78</v>
      </c>
      <c r="O160" t="s">
        <v>86</v>
      </c>
      <c r="P160" t="s">
        <v>78</v>
      </c>
      <c r="Q160" t="s">
        <v>81</v>
      </c>
      <c r="R160" t="s">
        <v>80</v>
      </c>
      <c r="S160" t="s">
        <v>86</v>
      </c>
      <c r="T160" t="s">
        <v>81</v>
      </c>
      <c r="U160" t="s">
        <v>80</v>
      </c>
      <c r="V160" t="s">
        <v>80</v>
      </c>
      <c r="W160" t="s">
        <v>86</v>
      </c>
      <c r="X160" t="s">
        <v>123</v>
      </c>
      <c r="Y160" s="1" t="s">
        <v>203</v>
      </c>
      <c r="AI160" s="121" t="s">
        <v>106</v>
      </c>
      <c r="AJ160" s="5" t="s">
        <v>34</v>
      </c>
      <c r="AO160" s="148" t="s">
        <v>39</v>
      </c>
      <c r="AQ160" s="5" t="s">
        <v>83</v>
      </c>
      <c r="AS160" s="7" t="s">
        <v>43</v>
      </c>
      <c r="AZ160" s="5" t="s">
        <v>50</v>
      </c>
      <c r="BX160" s="120"/>
    </row>
    <row r="161" spans="1:76" ht="60.25" x14ac:dyDescent="0.3">
      <c r="A161">
        <v>171</v>
      </c>
      <c r="B161" t="s">
        <v>75</v>
      </c>
      <c r="C161" t="s">
        <v>76</v>
      </c>
      <c r="D161" s="1" t="s">
        <v>87</v>
      </c>
      <c r="F161" t="s">
        <v>86</v>
      </c>
      <c r="G161" t="s">
        <v>88</v>
      </c>
      <c r="H161" t="s">
        <v>88</v>
      </c>
      <c r="I161" t="s">
        <v>78</v>
      </c>
      <c r="J161"/>
      <c r="K161" t="s">
        <v>78</v>
      </c>
      <c r="L161" t="s">
        <v>80</v>
      </c>
      <c r="M161" t="s">
        <v>78</v>
      </c>
      <c r="N161" t="s">
        <v>78</v>
      </c>
      <c r="O161" t="s">
        <v>80</v>
      </c>
      <c r="P161" t="s">
        <v>78</v>
      </c>
      <c r="Q161" t="s">
        <v>78</v>
      </c>
      <c r="R161" t="s">
        <v>86</v>
      </c>
      <c r="S161" t="s">
        <v>78</v>
      </c>
      <c r="T161" t="s">
        <v>78</v>
      </c>
      <c r="U161" t="s">
        <v>78</v>
      </c>
      <c r="V161" t="s">
        <v>80</v>
      </c>
      <c r="W161" t="s">
        <v>78</v>
      </c>
      <c r="X161" t="s">
        <v>79</v>
      </c>
      <c r="Y161" s="1" t="s">
        <v>204</v>
      </c>
      <c r="AI161" s="119"/>
      <c r="AO161" s="120"/>
      <c r="AQ161" s="5" t="s">
        <v>83</v>
      </c>
      <c r="AV161" s="5" t="s">
        <v>46</v>
      </c>
      <c r="BX161" s="120"/>
    </row>
    <row r="162" spans="1:76" ht="60.25" x14ac:dyDescent="0.3">
      <c r="A162">
        <v>172</v>
      </c>
      <c r="B162" t="s">
        <v>75</v>
      </c>
      <c r="C162" t="s">
        <v>76</v>
      </c>
      <c r="D162" s="1" t="s">
        <v>87</v>
      </c>
      <c r="F162" t="s">
        <v>80</v>
      </c>
      <c r="G162" t="s">
        <v>88</v>
      </c>
      <c r="H162" t="s">
        <v>79</v>
      </c>
      <c r="I162" t="s">
        <v>80</v>
      </c>
      <c r="J162"/>
      <c r="K162" t="s">
        <v>78</v>
      </c>
      <c r="L162" t="s">
        <v>86</v>
      </c>
      <c r="M162" t="s">
        <v>86</v>
      </c>
      <c r="N162" t="s">
        <v>80</v>
      </c>
      <c r="O162" t="s">
        <v>86</v>
      </c>
      <c r="P162" t="s">
        <v>86</v>
      </c>
      <c r="Q162" t="s">
        <v>98</v>
      </c>
      <c r="R162" t="s">
        <v>86</v>
      </c>
      <c r="S162" t="s">
        <v>86</v>
      </c>
      <c r="T162" t="s">
        <v>81</v>
      </c>
      <c r="U162" t="s">
        <v>81</v>
      </c>
      <c r="V162" t="s">
        <v>81</v>
      </c>
      <c r="W162" t="s">
        <v>81</v>
      </c>
      <c r="X162" t="s">
        <v>92</v>
      </c>
      <c r="Y162" s="1" t="s">
        <v>205</v>
      </c>
      <c r="AI162" s="119"/>
      <c r="AO162" s="120"/>
      <c r="AQ162" s="5" t="s">
        <v>83</v>
      </c>
      <c r="AV162" s="5" t="s">
        <v>46</v>
      </c>
      <c r="BX162" s="120"/>
    </row>
    <row r="163" spans="1:76" ht="60.25" x14ac:dyDescent="0.3">
      <c r="A163">
        <v>173</v>
      </c>
      <c r="B163" t="s">
        <v>75</v>
      </c>
      <c r="C163" t="s">
        <v>76</v>
      </c>
      <c r="D163" s="1" t="s">
        <v>87</v>
      </c>
      <c r="F163" t="s">
        <v>78</v>
      </c>
      <c r="G163" t="s">
        <v>88</v>
      </c>
      <c r="H163" t="s">
        <v>88</v>
      </c>
      <c r="I163" t="s">
        <v>80</v>
      </c>
      <c r="J163"/>
      <c r="K163" t="s">
        <v>86</v>
      </c>
      <c r="L163" t="s">
        <v>80</v>
      </c>
      <c r="M163" t="s">
        <v>80</v>
      </c>
      <c r="N163" t="s">
        <v>80</v>
      </c>
      <c r="O163" t="s">
        <v>86</v>
      </c>
      <c r="P163" t="s">
        <v>86</v>
      </c>
      <c r="Q163" t="s">
        <v>81</v>
      </c>
      <c r="R163" t="s">
        <v>80</v>
      </c>
      <c r="S163" t="s">
        <v>80</v>
      </c>
      <c r="T163" t="s">
        <v>81</v>
      </c>
      <c r="U163" t="s">
        <v>81</v>
      </c>
      <c r="V163" t="s">
        <v>81</v>
      </c>
      <c r="W163" t="s">
        <v>81</v>
      </c>
      <c r="X163" t="s">
        <v>79</v>
      </c>
      <c r="Y163" s="1"/>
      <c r="AI163" s="119"/>
      <c r="AO163" s="120"/>
      <c r="BX163" s="120"/>
    </row>
    <row r="164" spans="1:76" ht="75.3" x14ac:dyDescent="0.3">
      <c r="A164">
        <v>174</v>
      </c>
      <c r="B164" t="s">
        <v>75</v>
      </c>
      <c r="C164" t="s">
        <v>90</v>
      </c>
      <c r="D164" s="1" t="s">
        <v>77</v>
      </c>
      <c r="F164" t="s">
        <v>80</v>
      </c>
      <c r="G164" t="s">
        <v>91</v>
      </c>
      <c r="H164" t="s">
        <v>91</v>
      </c>
      <c r="I164" t="s">
        <v>80</v>
      </c>
      <c r="J164"/>
      <c r="K164" t="s">
        <v>78</v>
      </c>
      <c r="L164" t="s">
        <v>96</v>
      </c>
      <c r="M164" t="s">
        <v>80</v>
      </c>
      <c r="N164" t="s">
        <v>80</v>
      </c>
      <c r="O164" t="s">
        <v>80</v>
      </c>
      <c r="P164" t="s">
        <v>80</v>
      </c>
      <c r="Q164" t="s">
        <v>81</v>
      </c>
      <c r="R164" t="s">
        <v>80</v>
      </c>
      <c r="S164" t="s">
        <v>80</v>
      </c>
      <c r="T164" t="s">
        <v>86</v>
      </c>
      <c r="U164" t="s">
        <v>80</v>
      </c>
      <c r="V164" t="s">
        <v>78</v>
      </c>
      <c r="W164" t="s">
        <v>80</v>
      </c>
      <c r="X164" t="s">
        <v>92</v>
      </c>
      <c r="Y164" s="1" t="s">
        <v>206</v>
      </c>
      <c r="AI164" s="119"/>
      <c r="AO164" s="120"/>
      <c r="AQ164" s="5" t="s">
        <v>83</v>
      </c>
      <c r="AR164" s="5" t="s">
        <v>169</v>
      </c>
      <c r="BX164" s="120"/>
    </row>
    <row r="165" spans="1:76" ht="60.25" x14ac:dyDescent="0.3">
      <c r="A165">
        <v>175</v>
      </c>
      <c r="B165" t="s">
        <v>108</v>
      </c>
      <c r="C165" t="s">
        <v>90</v>
      </c>
      <c r="D165" s="1" t="s">
        <v>87</v>
      </c>
      <c r="F165" t="s">
        <v>80</v>
      </c>
      <c r="G165" t="s">
        <v>88</v>
      </c>
      <c r="H165" t="s">
        <v>79</v>
      </c>
      <c r="I165" t="s">
        <v>78</v>
      </c>
      <c r="J165"/>
      <c r="K165" t="s">
        <v>78</v>
      </c>
      <c r="L165" t="s">
        <v>81</v>
      </c>
      <c r="M165" t="s">
        <v>78</v>
      </c>
      <c r="N165" t="s">
        <v>78</v>
      </c>
      <c r="O165" t="s">
        <v>78</v>
      </c>
      <c r="P165" t="s">
        <v>80</v>
      </c>
      <c r="Q165" t="s">
        <v>80</v>
      </c>
      <c r="R165" t="s">
        <v>80</v>
      </c>
      <c r="S165" t="s">
        <v>80</v>
      </c>
      <c r="T165" t="s">
        <v>78</v>
      </c>
      <c r="U165" t="s">
        <v>80</v>
      </c>
      <c r="V165" t="s">
        <v>78</v>
      </c>
      <c r="W165" t="s">
        <v>78</v>
      </c>
      <c r="X165" t="s">
        <v>79</v>
      </c>
      <c r="Y165" s="1"/>
      <c r="AI165" s="119"/>
      <c r="AO165" s="120"/>
      <c r="BX165" s="120"/>
    </row>
    <row r="166" spans="1:76" ht="225.85" x14ac:dyDescent="0.3">
      <c r="A166">
        <v>176</v>
      </c>
      <c r="B166" t="s">
        <v>108</v>
      </c>
      <c r="C166" t="s">
        <v>93</v>
      </c>
      <c r="D166" s="1" t="s">
        <v>87</v>
      </c>
      <c r="F166" t="s">
        <v>86</v>
      </c>
      <c r="G166" t="s">
        <v>91</v>
      </c>
      <c r="H166" t="s">
        <v>79</v>
      </c>
      <c r="I166" t="s">
        <v>80</v>
      </c>
      <c r="J166"/>
      <c r="K166" t="s">
        <v>86</v>
      </c>
      <c r="L166" t="s">
        <v>86</v>
      </c>
      <c r="M166" t="s">
        <v>80</v>
      </c>
      <c r="N166" t="s">
        <v>80</v>
      </c>
      <c r="O166" t="s">
        <v>86</v>
      </c>
      <c r="P166" t="s">
        <v>86</v>
      </c>
      <c r="Q166" t="s">
        <v>80</v>
      </c>
      <c r="R166" t="s">
        <v>86</v>
      </c>
      <c r="S166" t="s">
        <v>86</v>
      </c>
      <c r="T166" t="s">
        <v>86</v>
      </c>
      <c r="U166" t="s">
        <v>80</v>
      </c>
      <c r="V166" t="s">
        <v>86</v>
      </c>
      <c r="W166" t="s">
        <v>86</v>
      </c>
      <c r="X166" t="s">
        <v>123</v>
      </c>
      <c r="Y166" s="1" t="s">
        <v>207</v>
      </c>
      <c r="AI166" s="119"/>
      <c r="AO166" s="120"/>
      <c r="AQ166" s="5" t="s">
        <v>83</v>
      </c>
      <c r="BC166" s="5" t="s">
        <v>53</v>
      </c>
      <c r="BI166" s="5" t="s">
        <v>111</v>
      </c>
      <c r="BX166" s="132" t="s">
        <v>161</v>
      </c>
    </row>
    <row r="167" spans="1:76" ht="241.55" customHeight="1" thickBot="1" x14ac:dyDescent="0.35">
      <c r="A167">
        <v>177</v>
      </c>
      <c r="B167" t="s">
        <v>75</v>
      </c>
      <c r="C167" t="s">
        <v>76</v>
      </c>
      <c r="D167" s="1" t="s">
        <v>87</v>
      </c>
      <c r="F167" t="s">
        <v>80</v>
      </c>
      <c r="G167" t="s">
        <v>88</v>
      </c>
      <c r="H167" t="s">
        <v>79</v>
      </c>
      <c r="I167" t="s">
        <v>80</v>
      </c>
      <c r="J167"/>
      <c r="K167" t="s">
        <v>80</v>
      </c>
      <c r="L167" t="s">
        <v>78</v>
      </c>
      <c r="M167" t="s">
        <v>78</v>
      </c>
      <c r="N167" t="s">
        <v>78</v>
      </c>
      <c r="O167" t="s">
        <v>80</v>
      </c>
      <c r="P167" t="s">
        <v>86</v>
      </c>
      <c r="Q167" t="s">
        <v>86</v>
      </c>
      <c r="R167" t="s">
        <v>80</v>
      </c>
      <c r="S167" t="s">
        <v>86</v>
      </c>
      <c r="T167" t="s">
        <v>81</v>
      </c>
      <c r="U167" t="s">
        <v>81</v>
      </c>
      <c r="V167" t="s">
        <v>81</v>
      </c>
      <c r="W167" t="s">
        <v>81</v>
      </c>
      <c r="X167" t="s">
        <v>92</v>
      </c>
      <c r="Y167" s="1" t="s">
        <v>208</v>
      </c>
      <c r="AI167" s="119"/>
      <c r="AO167" s="120"/>
      <c r="AQ167" s="5" t="s">
        <v>83</v>
      </c>
      <c r="AS167" s="7" t="s">
        <v>43</v>
      </c>
      <c r="BX167" s="120"/>
    </row>
    <row r="168" spans="1:76" ht="60.25" x14ac:dyDescent="0.3">
      <c r="A168">
        <v>178</v>
      </c>
      <c r="B168" t="s">
        <v>75</v>
      </c>
      <c r="C168" t="s">
        <v>90</v>
      </c>
      <c r="D168" s="1" t="s">
        <v>94</v>
      </c>
      <c r="F168" t="s">
        <v>80</v>
      </c>
      <c r="G168" t="s">
        <v>88</v>
      </c>
      <c r="H168" t="s">
        <v>79</v>
      </c>
      <c r="I168" t="s">
        <v>80</v>
      </c>
      <c r="J168"/>
      <c r="K168" t="s">
        <v>78</v>
      </c>
      <c r="L168" t="s">
        <v>80</v>
      </c>
      <c r="M168" t="s">
        <v>80</v>
      </c>
      <c r="N168" t="s">
        <v>80</v>
      </c>
      <c r="O168" t="s">
        <v>80</v>
      </c>
      <c r="P168" t="s">
        <v>80</v>
      </c>
      <c r="Q168" t="s">
        <v>81</v>
      </c>
      <c r="R168" t="s">
        <v>80</v>
      </c>
      <c r="S168" t="s">
        <v>80</v>
      </c>
      <c r="T168" t="s">
        <v>80</v>
      </c>
      <c r="U168" t="s">
        <v>81</v>
      </c>
      <c r="V168" t="s">
        <v>80</v>
      </c>
      <c r="W168" t="s">
        <v>80</v>
      </c>
      <c r="X168" t="s">
        <v>92</v>
      </c>
      <c r="Y168" s="1"/>
      <c r="AI168" s="119"/>
      <c r="AO168" s="120"/>
      <c r="BX168" s="120"/>
    </row>
    <row r="169" spans="1:76" ht="241.55" customHeight="1" x14ac:dyDescent="0.3">
      <c r="A169">
        <v>179</v>
      </c>
      <c r="B169" t="s">
        <v>75</v>
      </c>
      <c r="C169" t="s">
        <v>76</v>
      </c>
      <c r="D169" s="1" t="s">
        <v>94</v>
      </c>
      <c r="F169" t="s">
        <v>80</v>
      </c>
      <c r="G169" t="s">
        <v>122</v>
      </c>
      <c r="H169" t="s">
        <v>122</v>
      </c>
      <c r="I169" t="s">
        <v>96</v>
      </c>
      <c r="J169" s="236" t="s">
        <v>209</v>
      </c>
      <c r="K169" t="s">
        <v>86</v>
      </c>
      <c r="L169" t="s">
        <v>98</v>
      </c>
      <c r="M169" t="s">
        <v>96</v>
      </c>
      <c r="N169" t="s">
        <v>96</v>
      </c>
      <c r="O169" t="s">
        <v>86</v>
      </c>
      <c r="P169" t="s">
        <v>96</v>
      </c>
      <c r="Q169" t="s">
        <v>81</v>
      </c>
      <c r="R169" t="s">
        <v>86</v>
      </c>
      <c r="S169" t="s">
        <v>96</v>
      </c>
      <c r="T169" t="s">
        <v>81</v>
      </c>
      <c r="U169" t="s">
        <v>81</v>
      </c>
      <c r="V169" t="s">
        <v>81</v>
      </c>
      <c r="W169" t="s">
        <v>81</v>
      </c>
      <c r="X169" t="s">
        <v>97</v>
      </c>
      <c r="Y169" s="1" t="s">
        <v>210</v>
      </c>
      <c r="AI169" s="119"/>
      <c r="AO169" s="120"/>
      <c r="AQ169" s="5" t="s">
        <v>83</v>
      </c>
      <c r="BC169" s="130" t="s">
        <v>53</v>
      </c>
      <c r="BI169" s="129" t="s">
        <v>59</v>
      </c>
      <c r="BX169" s="132" t="s">
        <v>104</v>
      </c>
    </row>
    <row r="170" spans="1:76" ht="60.25" x14ac:dyDescent="0.3">
      <c r="A170">
        <v>180</v>
      </c>
      <c r="B170" t="s">
        <v>75</v>
      </c>
      <c r="C170" t="s">
        <v>93</v>
      </c>
      <c r="D170" s="1" t="s">
        <v>87</v>
      </c>
      <c r="F170" t="s">
        <v>78</v>
      </c>
      <c r="G170" t="s">
        <v>88</v>
      </c>
      <c r="H170" t="s">
        <v>88</v>
      </c>
      <c r="I170" t="s">
        <v>80</v>
      </c>
      <c r="J170"/>
      <c r="K170" t="s">
        <v>78</v>
      </c>
      <c r="L170" t="s">
        <v>80</v>
      </c>
      <c r="M170" t="s">
        <v>80</v>
      </c>
      <c r="N170" t="s">
        <v>81</v>
      </c>
      <c r="O170" t="s">
        <v>78</v>
      </c>
      <c r="P170" t="s">
        <v>78</v>
      </c>
      <c r="Q170" t="s">
        <v>81</v>
      </c>
      <c r="R170" t="s">
        <v>78</v>
      </c>
      <c r="S170" t="s">
        <v>80</v>
      </c>
      <c r="T170" t="s">
        <v>80</v>
      </c>
      <c r="U170" t="s">
        <v>86</v>
      </c>
      <c r="V170" t="s">
        <v>86</v>
      </c>
      <c r="W170" t="s">
        <v>86</v>
      </c>
      <c r="X170" t="s">
        <v>123</v>
      </c>
      <c r="Y170" s="1"/>
      <c r="AI170" s="119"/>
      <c r="AO170" s="120"/>
      <c r="BX170" s="120"/>
    </row>
    <row r="171" spans="1:76" ht="75.3" x14ac:dyDescent="0.3">
      <c r="A171">
        <v>181</v>
      </c>
      <c r="B171" t="s">
        <v>75</v>
      </c>
      <c r="C171" t="s">
        <v>76</v>
      </c>
      <c r="D171" s="1" t="s">
        <v>77</v>
      </c>
      <c r="F171" t="s">
        <v>78</v>
      </c>
      <c r="G171" t="s">
        <v>79</v>
      </c>
      <c r="H171" t="s">
        <v>79</v>
      </c>
      <c r="I171" t="s">
        <v>78</v>
      </c>
      <c r="J171"/>
      <c r="K171" t="s">
        <v>86</v>
      </c>
      <c r="L171" t="s">
        <v>80</v>
      </c>
      <c r="M171" t="s">
        <v>80</v>
      </c>
      <c r="N171" t="s">
        <v>80</v>
      </c>
      <c r="O171" t="s">
        <v>80</v>
      </c>
      <c r="P171" t="s">
        <v>86</v>
      </c>
      <c r="Q171" t="s">
        <v>81</v>
      </c>
      <c r="R171" t="s">
        <v>80</v>
      </c>
      <c r="S171" t="s">
        <v>80</v>
      </c>
      <c r="T171" t="s">
        <v>86</v>
      </c>
      <c r="U171" t="s">
        <v>81</v>
      </c>
      <c r="V171" t="s">
        <v>86</v>
      </c>
      <c r="W171" t="s">
        <v>86</v>
      </c>
      <c r="X171" t="s">
        <v>92</v>
      </c>
      <c r="Y171" s="1"/>
      <c r="AI171" s="119"/>
      <c r="AO171" s="120"/>
      <c r="BX171" s="120"/>
    </row>
    <row r="172" spans="1:76" x14ac:dyDescent="0.3">
      <c r="A172">
        <v>182</v>
      </c>
      <c r="B172" t="s">
        <v>89</v>
      </c>
      <c r="C172" t="s">
        <v>90</v>
      </c>
      <c r="D172" s="1" t="s">
        <v>84</v>
      </c>
      <c r="E172" t="s">
        <v>211</v>
      </c>
      <c r="F172" t="s">
        <v>78</v>
      </c>
      <c r="G172" t="s">
        <v>79</v>
      </c>
      <c r="H172" t="s">
        <v>79</v>
      </c>
      <c r="I172" t="s">
        <v>78</v>
      </c>
      <c r="J172"/>
      <c r="K172" t="s">
        <v>78</v>
      </c>
      <c r="L172" t="s">
        <v>80</v>
      </c>
      <c r="M172" t="s">
        <v>78</v>
      </c>
      <c r="N172" t="s">
        <v>78</v>
      </c>
      <c r="O172" t="s">
        <v>78</v>
      </c>
      <c r="P172" t="s">
        <v>78</v>
      </c>
      <c r="Q172" t="s">
        <v>78</v>
      </c>
      <c r="R172" t="s">
        <v>78</v>
      </c>
      <c r="S172" t="s">
        <v>78</v>
      </c>
      <c r="T172" t="s">
        <v>80</v>
      </c>
      <c r="U172" t="s">
        <v>80</v>
      </c>
      <c r="V172" t="s">
        <v>80</v>
      </c>
      <c r="W172" t="s">
        <v>80</v>
      </c>
      <c r="X172" t="s">
        <v>79</v>
      </c>
      <c r="Y172" s="1"/>
      <c r="AI172" s="119"/>
      <c r="AO172" s="120"/>
      <c r="BX172" s="120"/>
    </row>
    <row r="173" spans="1:76" ht="60.25" x14ac:dyDescent="0.3">
      <c r="A173">
        <v>183</v>
      </c>
      <c r="B173" t="s">
        <v>75</v>
      </c>
      <c r="C173" t="s">
        <v>90</v>
      </c>
      <c r="D173" s="1" t="s">
        <v>87</v>
      </c>
      <c r="F173" t="s">
        <v>78</v>
      </c>
      <c r="G173" t="s">
        <v>79</v>
      </c>
      <c r="H173" t="s">
        <v>79</v>
      </c>
      <c r="I173" t="s">
        <v>78</v>
      </c>
      <c r="J173"/>
      <c r="K173" t="s">
        <v>78</v>
      </c>
      <c r="L173" t="s">
        <v>78</v>
      </c>
      <c r="M173" t="s">
        <v>80</v>
      </c>
      <c r="N173" t="s">
        <v>80</v>
      </c>
      <c r="O173" t="s">
        <v>80</v>
      </c>
      <c r="P173" t="s">
        <v>80</v>
      </c>
      <c r="Q173" t="s">
        <v>80</v>
      </c>
      <c r="R173" t="s">
        <v>80</v>
      </c>
      <c r="S173" t="s">
        <v>80</v>
      </c>
      <c r="T173" t="s">
        <v>80</v>
      </c>
      <c r="U173" t="s">
        <v>80</v>
      </c>
      <c r="V173" t="s">
        <v>80</v>
      </c>
      <c r="W173" t="s">
        <v>80</v>
      </c>
      <c r="X173" t="s">
        <v>79</v>
      </c>
      <c r="Y173" s="1"/>
      <c r="AI173" s="119"/>
      <c r="AO173" s="120"/>
      <c r="BX173" s="120"/>
    </row>
    <row r="174" spans="1:76" ht="120.45" x14ac:dyDescent="0.3">
      <c r="A174">
        <v>184</v>
      </c>
      <c r="B174" t="s">
        <v>75</v>
      </c>
      <c r="C174" t="s">
        <v>93</v>
      </c>
      <c r="D174" s="1" t="s">
        <v>94</v>
      </c>
      <c r="F174" t="s">
        <v>98</v>
      </c>
      <c r="G174" t="s">
        <v>122</v>
      </c>
      <c r="H174" t="s">
        <v>91</v>
      </c>
      <c r="I174" t="s">
        <v>96</v>
      </c>
      <c r="J174" t="s">
        <v>201</v>
      </c>
      <c r="K174" t="s">
        <v>80</v>
      </c>
      <c r="L174" t="s">
        <v>86</v>
      </c>
      <c r="M174" t="s">
        <v>80</v>
      </c>
      <c r="N174" t="s">
        <v>81</v>
      </c>
      <c r="O174" t="s">
        <v>80</v>
      </c>
      <c r="P174" t="s">
        <v>98</v>
      </c>
      <c r="Q174" t="s">
        <v>81</v>
      </c>
      <c r="R174" t="s">
        <v>98</v>
      </c>
      <c r="S174" t="s">
        <v>80</v>
      </c>
      <c r="T174" t="s">
        <v>86</v>
      </c>
      <c r="U174" t="s">
        <v>81</v>
      </c>
      <c r="V174" t="s">
        <v>96</v>
      </c>
      <c r="W174" t="s">
        <v>86</v>
      </c>
      <c r="X174" t="s">
        <v>97</v>
      </c>
      <c r="Y174" s="1" t="s">
        <v>212</v>
      </c>
      <c r="AI174" s="119"/>
      <c r="AO174" s="120"/>
      <c r="AQ174" s="5" t="s">
        <v>83</v>
      </c>
      <c r="AV174" s="5" t="s">
        <v>46</v>
      </c>
      <c r="BS174" s="20" t="s">
        <v>213</v>
      </c>
      <c r="BX174" s="120"/>
    </row>
    <row r="175" spans="1:76" ht="150.55000000000001" x14ac:dyDescent="0.3">
      <c r="A175">
        <v>185</v>
      </c>
      <c r="B175" t="s">
        <v>89</v>
      </c>
      <c r="C175" t="s">
        <v>90</v>
      </c>
      <c r="D175" s="1" t="s">
        <v>77</v>
      </c>
      <c r="F175" t="s">
        <v>78</v>
      </c>
      <c r="G175" t="s">
        <v>88</v>
      </c>
      <c r="H175" t="s">
        <v>79</v>
      </c>
      <c r="I175" t="s">
        <v>80</v>
      </c>
      <c r="J175"/>
      <c r="K175" t="s">
        <v>78</v>
      </c>
      <c r="L175" t="s">
        <v>78</v>
      </c>
      <c r="M175" t="s">
        <v>80</v>
      </c>
      <c r="N175" t="s">
        <v>80</v>
      </c>
      <c r="O175" t="s">
        <v>78</v>
      </c>
      <c r="P175" t="s">
        <v>78</v>
      </c>
      <c r="Q175" t="s">
        <v>78</v>
      </c>
      <c r="R175" t="s">
        <v>80</v>
      </c>
      <c r="S175" t="s">
        <v>80</v>
      </c>
      <c r="T175" t="s">
        <v>96</v>
      </c>
      <c r="U175" t="s">
        <v>96</v>
      </c>
      <c r="V175" t="s">
        <v>80</v>
      </c>
      <c r="W175" t="s">
        <v>80</v>
      </c>
      <c r="X175" t="s">
        <v>79</v>
      </c>
      <c r="Y175" s="1" t="s">
        <v>214</v>
      </c>
      <c r="AI175" s="119"/>
      <c r="AO175" s="120"/>
      <c r="AQ175" s="5" t="s">
        <v>83</v>
      </c>
      <c r="AY175" s="5" t="s">
        <v>118</v>
      </c>
      <c r="BG175" s="5" t="s">
        <v>119</v>
      </c>
      <c r="BK175" s="5" t="s">
        <v>61</v>
      </c>
      <c r="BW175" s="5" t="s">
        <v>73</v>
      </c>
      <c r="BX175" s="120"/>
    </row>
    <row r="176" spans="1:76" ht="244" customHeight="1" x14ac:dyDescent="0.3">
      <c r="A176">
        <v>186</v>
      </c>
      <c r="B176" t="s">
        <v>108</v>
      </c>
      <c r="C176" t="s">
        <v>90</v>
      </c>
      <c r="D176" s="1" t="s">
        <v>87</v>
      </c>
      <c r="F176" t="s">
        <v>86</v>
      </c>
      <c r="G176" t="s">
        <v>122</v>
      </c>
      <c r="H176" t="s">
        <v>91</v>
      </c>
      <c r="I176" t="s">
        <v>86</v>
      </c>
      <c r="J176"/>
      <c r="K176" t="s">
        <v>78</v>
      </c>
      <c r="L176" t="s">
        <v>78</v>
      </c>
      <c r="M176" t="s">
        <v>78</v>
      </c>
      <c r="N176" t="s">
        <v>78</v>
      </c>
      <c r="O176" t="s">
        <v>80</v>
      </c>
      <c r="P176" t="s">
        <v>80</v>
      </c>
      <c r="Q176" t="s">
        <v>80</v>
      </c>
      <c r="R176" t="s">
        <v>86</v>
      </c>
      <c r="S176" t="s">
        <v>86</v>
      </c>
      <c r="T176" t="s">
        <v>86</v>
      </c>
      <c r="U176" t="s">
        <v>86</v>
      </c>
      <c r="V176" t="s">
        <v>80</v>
      </c>
      <c r="W176" t="s">
        <v>86</v>
      </c>
      <c r="X176" t="s">
        <v>92</v>
      </c>
      <c r="Y176" s="1" t="s">
        <v>215</v>
      </c>
      <c r="AI176" s="119"/>
      <c r="AO176" s="120"/>
      <c r="AP176" s="22" t="s">
        <v>107</v>
      </c>
      <c r="AQ176" s="5" t="s">
        <v>83</v>
      </c>
      <c r="AS176" s="5" t="s">
        <v>43</v>
      </c>
      <c r="BI176" s="5" t="s">
        <v>111</v>
      </c>
      <c r="BX176" s="132" t="s">
        <v>104</v>
      </c>
    </row>
    <row r="177" spans="1:76" ht="60.25" x14ac:dyDescent="0.3">
      <c r="A177">
        <v>187</v>
      </c>
      <c r="B177" t="s">
        <v>75</v>
      </c>
      <c r="C177" t="s">
        <v>90</v>
      </c>
      <c r="D177" s="1" t="s">
        <v>94</v>
      </c>
      <c r="F177" t="s">
        <v>78</v>
      </c>
      <c r="G177" t="s">
        <v>79</v>
      </c>
      <c r="H177" t="s">
        <v>79</v>
      </c>
      <c r="I177" t="s">
        <v>78</v>
      </c>
      <c r="J177"/>
      <c r="K177" t="s">
        <v>78</v>
      </c>
      <c r="L177" t="s">
        <v>86</v>
      </c>
      <c r="M177" t="s">
        <v>80</v>
      </c>
      <c r="N177" t="s">
        <v>86</v>
      </c>
      <c r="O177" t="s">
        <v>78</v>
      </c>
      <c r="P177" t="s">
        <v>86</v>
      </c>
      <c r="Q177" t="s">
        <v>86</v>
      </c>
      <c r="R177" t="s">
        <v>86</v>
      </c>
      <c r="S177" t="s">
        <v>80</v>
      </c>
      <c r="T177" t="s">
        <v>86</v>
      </c>
      <c r="U177" t="s">
        <v>80</v>
      </c>
      <c r="V177" t="s">
        <v>80</v>
      </c>
      <c r="W177" t="s">
        <v>80</v>
      </c>
      <c r="X177" t="s">
        <v>79</v>
      </c>
      <c r="Y177" s="1"/>
      <c r="AI177" s="119"/>
      <c r="AO177" s="120"/>
      <c r="BX177" s="120"/>
    </row>
    <row r="178" spans="1:76" ht="248.25" customHeight="1" x14ac:dyDescent="0.3">
      <c r="A178">
        <v>188</v>
      </c>
      <c r="B178" t="s">
        <v>75</v>
      </c>
      <c r="C178" t="s">
        <v>76</v>
      </c>
      <c r="D178" s="1" t="s">
        <v>77</v>
      </c>
      <c r="F178" t="s">
        <v>80</v>
      </c>
      <c r="G178" t="s">
        <v>88</v>
      </c>
      <c r="H178" t="s">
        <v>79</v>
      </c>
      <c r="I178" t="s">
        <v>80</v>
      </c>
      <c r="J178"/>
      <c r="K178" t="s">
        <v>80</v>
      </c>
      <c r="L178" t="s">
        <v>80</v>
      </c>
      <c r="M178" t="s">
        <v>78</v>
      </c>
      <c r="N178" t="s">
        <v>80</v>
      </c>
      <c r="O178" t="s">
        <v>80</v>
      </c>
      <c r="P178" t="s">
        <v>80</v>
      </c>
      <c r="Q178" t="s">
        <v>80</v>
      </c>
      <c r="R178" t="s">
        <v>78</v>
      </c>
      <c r="S178" t="s">
        <v>80</v>
      </c>
      <c r="T178" t="s">
        <v>80</v>
      </c>
      <c r="U178" t="s">
        <v>80</v>
      </c>
      <c r="V178" t="s">
        <v>80</v>
      </c>
      <c r="W178" t="s">
        <v>80</v>
      </c>
      <c r="X178" t="s">
        <v>92</v>
      </c>
      <c r="Y178" s="1" t="s">
        <v>216</v>
      </c>
      <c r="AI178" s="119"/>
      <c r="AO178" s="120"/>
      <c r="AQ178" s="5" t="s">
        <v>83</v>
      </c>
      <c r="BG178" s="5" t="s">
        <v>119</v>
      </c>
      <c r="BI178" s="5" t="s">
        <v>111</v>
      </c>
      <c r="BX178" s="132" t="s">
        <v>104</v>
      </c>
    </row>
    <row r="179" spans="1:76" ht="60.25" x14ac:dyDescent="0.3">
      <c r="A179">
        <v>189</v>
      </c>
      <c r="B179" t="s">
        <v>75</v>
      </c>
      <c r="C179" t="s">
        <v>76</v>
      </c>
      <c r="D179" s="1" t="s">
        <v>87</v>
      </c>
      <c r="F179" t="s">
        <v>78</v>
      </c>
      <c r="G179" t="s">
        <v>79</v>
      </c>
      <c r="H179" t="s">
        <v>79</v>
      </c>
      <c r="I179" t="s">
        <v>78</v>
      </c>
      <c r="J179"/>
      <c r="K179" t="s">
        <v>86</v>
      </c>
      <c r="L179" t="s">
        <v>80</v>
      </c>
      <c r="M179" t="s">
        <v>78</v>
      </c>
      <c r="N179" t="s">
        <v>78</v>
      </c>
      <c r="O179" t="s">
        <v>78</v>
      </c>
      <c r="P179" t="s">
        <v>78</v>
      </c>
      <c r="Q179" t="s">
        <v>78</v>
      </c>
      <c r="R179" t="s">
        <v>78</v>
      </c>
      <c r="S179" t="s">
        <v>78</v>
      </c>
      <c r="T179" t="s">
        <v>81</v>
      </c>
      <c r="U179" t="s">
        <v>81</v>
      </c>
      <c r="V179" t="s">
        <v>81</v>
      </c>
      <c r="W179" t="s">
        <v>81</v>
      </c>
      <c r="X179" t="s">
        <v>79</v>
      </c>
      <c r="Y179" s="1"/>
      <c r="AI179" s="119"/>
      <c r="AO179" s="120"/>
      <c r="BX179" s="120"/>
    </row>
    <row r="180" spans="1:76" ht="90.35" x14ac:dyDescent="0.3">
      <c r="A180">
        <v>190</v>
      </c>
      <c r="B180" t="s">
        <v>75</v>
      </c>
      <c r="C180" t="s">
        <v>90</v>
      </c>
      <c r="D180" s="1" t="s">
        <v>87</v>
      </c>
      <c r="F180" t="s">
        <v>86</v>
      </c>
      <c r="G180" t="s">
        <v>91</v>
      </c>
      <c r="H180" t="s">
        <v>91</v>
      </c>
      <c r="I180" t="s">
        <v>86</v>
      </c>
      <c r="J180"/>
      <c r="K180" t="s">
        <v>80</v>
      </c>
      <c r="L180" t="s">
        <v>80</v>
      </c>
      <c r="M180" t="s">
        <v>80</v>
      </c>
      <c r="N180" t="s">
        <v>80</v>
      </c>
      <c r="O180" t="s">
        <v>80</v>
      </c>
      <c r="P180" t="s">
        <v>80</v>
      </c>
      <c r="Q180" t="s">
        <v>86</v>
      </c>
      <c r="R180" t="s">
        <v>80</v>
      </c>
      <c r="S180" t="s">
        <v>86</v>
      </c>
      <c r="T180" t="s">
        <v>86</v>
      </c>
      <c r="U180" t="s">
        <v>86</v>
      </c>
      <c r="V180" t="s">
        <v>80</v>
      </c>
      <c r="W180" t="s">
        <v>86</v>
      </c>
      <c r="X180" t="s">
        <v>123</v>
      </c>
      <c r="Y180" s="1" t="s">
        <v>217</v>
      </c>
      <c r="AI180" s="119"/>
      <c r="AO180" s="120"/>
      <c r="AQ180" s="5" t="s">
        <v>83</v>
      </c>
      <c r="AZ180" s="5" t="s">
        <v>50</v>
      </c>
      <c r="BX180" s="120"/>
    </row>
    <row r="181" spans="1:76" ht="60.25" x14ac:dyDescent="0.3">
      <c r="A181">
        <v>191</v>
      </c>
      <c r="B181" t="s">
        <v>75</v>
      </c>
      <c r="C181" t="s">
        <v>90</v>
      </c>
      <c r="D181" s="1" t="s">
        <v>94</v>
      </c>
      <c r="F181" t="s">
        <v>78</v>
      </c>
      <c r="G181" t="s">
        <v>88</v>
      </c>
      <c r="H181" t="s">
        <v>79</v>
      </c>
      <c r="I181" t="s">
        <v>78</v>
      </c>
      <c r="J181"/>
      <c r="K181" t="s">
        <v>81</v>
      </c>
      <c r="L181" t="s">
        <v>81</v>
      </c>
      <c r="M181" t="s">
        <v>81</v>
      </c>
      <c r="N181" t="s">
        <v>81</v>
      </c>
      <c r="O181" t="s">
        <v>78</v>
      </c>
      <c r="P181" t="s">
        <v>78</v>
      </c>
      <c r="Q181" t="s">
        <v>81</v>
      </c>
      <c r="R181" t="s">
        <v>78</v>
      </c>
      <c r="S181" t="s">
        <v>78</v>
      </c>
      <c r="T181" t="s">
        <v>78</v>
      </c>
      <c r="U181" t="s">
        <v>78</v>
      </c>
      <c r="V181" t="s">
        <v>78</v>
      </c>
      <c r="W181" t="s">
        <v>78</v>
      </c>
      <c r="X181" t="s">
        <v>79</v>
      </c>
      <c r="Y181" s="1"/>
      <c r="AI181" s="119"/>
      <c r="AO181" s="120"/>
      <c r="BX181" s="120"/>
    </row>
    <row r="182" spans="1:76" ht="150.55000000000001" x14ac:dyDescent="0.3">
      <c r="A182">
        <v>192</v>
      </c>
      <c r="B182" t="s">
        <v>75</v>
      </c>
      <c r="C182" t="s">
        <v>76</v>
      </c>
      <c r="D182" s="1" t="s">
        <v>87</v>
      </c>
      <c r="F182" t="s">
        <v>78</v>
      </c>
      <c r="G182" t="s">
        <v>79</v>
      </c>
      <c r="H182" t="s">
        <v>79</v>
      </c>
      <c r="I182" t="s">
        <v>78</v>
      </c>
      <c r="J182"/>
      <c r="K182" t="s">
        <v>78</v>
      </c>
      <c r="L182" t="s">
        <v>78</v>
      </c>
      <c r="M182" t="s">
        <v>78</v>
      </c>
      <c r="N182" t="s">
        <v>78</v>
      </c>
      <c r="O182" t="s">
        <v>78</v>
      </c>
      <c r="P182" t="s">
        <v>78</v>
      </c>
      <c r="Q182" t="s">
        <v>81</v>
      </c>
      <c r="R182" t="s">
        <v>78</v>
      </c>
      <c r="S182" t="s">
        <v>78</v>
      </c>
      <c r="T182" t="s">
        <v>81</v>
      </c>
      <c r="U182" t="s">
        <v>78</v>
      </c>
      <c r="V182" t="s">
        <v>81</v>
      </c>
      <c r="W182" t="s">
        <v>78</v>
      </c>
      <c r="X182" t="s">
        <v>79</v>
      </c>
      <c r="Y182" s="1" t="s">
        <v>218</v>
      </c>
      <c r="AI182" s="119"/>
      <c r="AO182" s="120"/>
      <c r="AP182" s="22" t="s">
        <v>107</v>
      </c>
      <c r="AQ182" s="5" t="s">
        <v>83</v>
      </c>
      <c r="BI182" s="5" t="s">
        <v>111</v>
      </c>
      <c r="BX182" s="132" t="s">
        <v>104</v>
      </c>
    </row>
    <row r="183" spans="1:76" ht="90.35" x14ac:dyDescent="0.3">
      <c r="A183">
        <v>193</v>
      </c>
      <c r="B183" t="s">
        <v>89</v>
      </c>
      <c r="C183" t="s">
        <v>90</v>
      </c>
      <c r="D183" s="1" t="s">
        <v>87</v>
      </c>
      <c r="F183" t="s">
        <v>80</v>
      </c>
      <c r="G183" t="s">
        <v>79</v>
      </c>
      <c r="H183" t="s">
        <v>79</v>
      </c>
      <c r="I183" t="s">
        <v>78</v>
      </c>
      <c r="J183"/>
      <c r="K183" t="s">
        <v>80</v>
      </c>
      <c r="L183" t="s">
        <v>80</v>
      </c>
      <c r="M183" t="s">
        <v>78</v>
      </c>
      <c r="N183" t="s">
        <v>80</v>
      </c>
      <c r="O183" t="s">
        <v>80</v>
      </c>
      <c r="P183" t="s">
        <v>80</v>
      </c>
      <c r="Q183" t="s">
        <v>80</v>
      </c>
      <c r="R183" t="s">
        <v>80</v>
      </c>
      <c r="S183" t="s">
        <v>80</v>
      </c>
      <c r="T183" t="s">
        <v>78</v>
      </c>
      <c r="U183" t="s">
        <v>78</v>
      </c>
      <c r="V183" t="s">
        <v>86</v>
      </c>
      <c r="W183" t="s">
        <v>80</v>
      </c>
      <c r="X183" t="s">
        <v>79</v>
      </c>
      <c r="Y183" s="1" t="s">
        <v>219</v>
      </c>
      <c r="AI183" s="121" t="s">
        <v>33</v>
      </c>
      <c r="AK183" s="6" t="s">
        <v>35</v>
      </c>
      <c r="AO183" s="148" t="s">
        <v>39</v>
      </c>
      <c r="BX183" s="120"/>
    </row>
    <row r="184" spans="1:76" ht="150.55000000000001" x14ac:dyDescent="0.3">
      <c r="A184">
        <v>194</v>
      </c>
      <c r="B184" t="s">
        <v>75</v>
      </c>
      <c r="C184" t="s">
        <v>93</v>
      </c>
      <c r="D184" s="1" t="s">
        <v>84</v>
      </c>
      <c r="E184" t="s">
        <v>137</v>
      </c>
      <c r="F184" t="s">
        <v>78</v>
      </c>
      <c r="G184" t="s">
        <v>79</v>
      </c>
      <c r="H184" t="s">
        <v>79</v>
      </c>
      <c r="I184" t="s">
        <v>78</v>
      </c>
      <c r="J184"/>
      <c r="K184" t="s">
        <v>78</v>
      </c>
      <c r="L184" t="s">
        <v>78</v>
      </c>
      <c r="M184" t="s">
        <v>78</v>
      </c>
      <c r="N184" t="s">
        <v>78</v>
      </c>
      <c r="O184" t="s">
        <v>78</v>
      </c>
      <c r="P184" t="s">
        <v>78</v>
      </c>
      <c r="Q184" t="s">
        <v>81</v>
      </c>
      <c r="R184" t="s">
        <v>78</v>
      </c>
      <c r="S184" t="s">
        <v>78</v>
      </c>
      <c r="T184" t="s">
        <v>78</v>
      </c>
      <c r="U184" t="s">
        <v>78</v>
      </c>
      <c r="V184" t="s">
        <v>78</v>
      </c>
      <c r="W184" t="s">
        <v>78</v>
      </c>
      <c r="X184" t="s">
        <v>79</v>
      </c>
      <c r="Y184" s="1" t="s">
        <v>220</v>
      </c>
      <c r="AI184" s="119"/>
      <c r="AO184" s="120"/>
      <c r="AP184" s="22" t="s">
        <v>107</v>
      </c>
      <c r="AQ184" s="5" t="s">
        <v>83</v>
      </c>
      <c r="BF184" s="5" t="s">
        <v>56</v>
      </c>
      <c r="BI184" s="5" t="s">
        <v>59</v>
      </c>
      <c r="BX184" s="133" t="s">
        <v>104</v>
      </c>
    </row>
    <row r="185" spans="1:76" ht="75.3" x14ac:dyDescent="0.3">
      <c r="A185">
        <v>195</v>
      </c>
      <c r="B185" t="s">
        <v>75</v>
      </c>
      <c r="C185" t="s">
        <v>90</v>
      </c>
      <c r="D185" s="1" t="s">
        <v>77</v>
      </c>
      <c r="F185" t="s">
        <v>78</v>
      </c>
      <c r="G185" t="s">
        <v>79</v>
      </c>
      <c r="H185" t="s">
        <v>79</v>
      </c>
      <c r="I185" t="s">
        <v>78</v>
      </c>
      <c r="J185"/>
      <c r="K185" t="s">
        <v>80</v>
      </c>
      <c r="L185" t="s">
        <v>80</v>
      </c>
      <c r="M185" t="s">
        <v>78</v>
      </c>
      <c r="N185" t="s">
        <v>78</v>
      </c>
      <c r="O185" t="s">
        <v>78</v>
      </c>
      <c r="P185" t="s">
        <v>78</v>
      </c>
      <c r="Q185" t="s">
        <v>78</v>
      </c>
      <c r="R185" t="s">
        <v>78</v>
      </c>
      <c r="S185" t="s">
        <v>78</v>
      </c>
      <c r="T185" t="s">
        <v>78</v>
      </c>
      <c r="U185" t="s">
        <v>78</v>
      </c>
      <c r="V185" t="s">
        <v>78</v>
      </c>
      <c r="W185" t="s">
        <v>78</v>
      </c>
      <c r="X185" t="s">
        <v>79</v>
      </c>
      <c r="Y185" s="1"/>
      <c r="AI185" s="119"/>
      <c r="AO185" s="120"/>
      <c r="BX185" s="120"/>
    </row>
    <row r="186" spans="1:76" ht="75.3" x14ac:dyDescent="0.3">
      <c r="A186">
        <v>196</v>
      </c>
      <c r="B186" t="s">
        <v>75</v>
      </c>
      <c r="C186" t="s">
        <v>90</v>
      </c>
      <c r="D186" s="1" t="s">
        <v>77</v>
      </c>
      <c r="F186" t="s">
        <v>78</v>
      </c>
      <c r="G186" t="s">
        <v>88</v>
      </c>
      <c r="H186" t="s">
        <v>79</v>
      </c>
      <c r="I186" t="s">
        <v>80</v>
      </c>
      <c r="J186"/>
      <c r="K186" t="s">
        <v>78</v>
      </c>
      <c r="L186" t="s">
        <v>78</v>
      </c>
      <c r="M186" t="s">
        <v>78</v>
      </c>
      <c r="N186" t="s">
        <v>80</v>
      </c>
      <c r="O186" t="s">
        <v>78</v>
      </c>
      <c r="P186" t="s">
        <v>78</v>
      </c>
      <c r="Q186" t="s">
        <v>78</v>
      </c>
      <c r="R186" t="s">
        <v>80</v>
      </c>
      <c r="S186" t="s">
        <v>80</v>
      </c>
      <c r="T186" t="s">
        <v>80</v>
      </c>
      <c r="U186" t="s">
        <v>80</v>
      </c>
      <c r="V186" t="s">
        <v>78</v>
      </c>
      <c r="W186" t="s">
        <v>80</v>
      </c>
      <c r="X186" t="s">
        <v>79</v>
      </c>
      <c r="Y186" s="1"/>
      <c r="AI186" s="119"/>
      <c r="AO186" s="120"/>
      <c r="BX186" s="120"/>
    </row>
    <row r="187" spans="1:76" ht="150.55000000000001" x14ac:dyDescent="0.3">
      <c r="A187">
        <v>197</v>
      </c>
      <c r="B187" t="s">
        <v>75</v>
      </c>
      <c r="C187" t="s">
        <v>90</v>
      </c>
      <c r="D187" s="1" t="s">
        <v>77</v>
      </c>
      <c r="F187" t="s">
        <v>80</v>
      </c>
      <c r="G187" t="s">
        <v>88</v>
      </c>
      <c r="H187" t="s">
        <v>79</v>
      </c>
      <c r="I187" t="s">
        <v>80</v>
      </c>
      <c r="J187"/>
      <c r="K187" t="s">
        <v>80</v>
      </c>
      <c r="L187" t="s">
        <v>80</v>
      </c>
      <c r="M187" t="s">
        <v>86</v>
      </c>
      <c r="N187" t="s">
        <v>86</v>
      </c>
      <c r="O187" t="s">
        <v>86</v>
      </c>
      <c r="P187" t="s">
        <v>78</v>
      </c>
      <c r="Q187" t="s">
        <v>81</v>
      </c>
      <c r="R187" t="s">
        <v>78</v>
      </c>
      <c r="S187" t="s">
        <v>80</v>
      </c>
      <c r="T187" t="s">
        <v>80</v>
      </c>
      <c r="U187" t="s">
        <v>80</v>
      </c>
      <c r="V187" t="s">
        <v>86</v>
      </c>
      <c r="W187" t="s">
        <v>80</v>
      </c>
      <c r="X187" t="s">
        <v>79</v>
      </c>
      <c r="Y187" s="1" t="s">
        <v>221</v>
      </c>
      <c r="AI187" s="119"/>
      <c r="AO187" s="120"/>
      <c r="AQ187" s="5" t="s">
        <v>83</v>
      </c>
      <c r="BX187" s="132" t="s">
        <v>104</v>
      </c>
    </row>
    <row r="188" spans="1:76" x14ac:dyDescent="0.3">
      <c r="A188">
        <v>198</v>
      </c>
      <c r="B188" t="s">
        <v>75</v>
      </c>
      <c r="C188" t="s">
        <v>76</v>
      </c>
      <c r="D188" s="1" t="s">
        <v>84</v>
      </c>
      <c r="E188" t="s">
        <v>137</v>
      </c>
      <c r="F188" t="s">
        <v>78</v>
      </c>
      <c r="G188" t="s">
        <v>79</v>
      </c>
      <c r="H188" t="s">
        <v>79</v>
      </c>
      <c r="I188" t="s">
        <v>78</v>
      </c>
      <c r="J188"/>
      <c r="K188" t="s">
        <v>78</v>
      </c>
      <c r="L188" t="s">
        <v>78</v>
      </c>
      <c r="M188" t="s">
        <v>78</v>
      </c>
      <c r="N188" t="s">
        <v>78</v>
      </c>
      <c r="O188" t="s">
        <v>78</v>
      </c>
      <c r="P188" t="s">
        <v>78</v>
      </c>
      <c r="Q188" t="s">
        <v>78</v>
      </c>
      <c r="R188" t="s">
        <v>78</v>
      </c>
      <c r="S188" t="s">
        <v>78</v>
      </c>
      <c r="T188" t="s">
        <v>78</v>
      </c>
      <c r="U188" t="s">
        <v>78</v>
      </c>
      <c r="V188" t="s">
        <v>78</v>
      </c>
      <c r="W188" t="s">
        <v>78</v>
      </c>
      <c r="X188" t="s">
        <v>79</v>
      </c>
      <c r="Y188" s="1"/>
      <c r="AI188" s="119"/>
      <c r="AO188" s="120"/>
      <c r="BX188" s="120"/>
    </row>
    <row r="189" spans="1:76" ht="60.25" x14ac:dyDescent="0.3">
      <c r="A189">
        <v>199</v>
      </c>
      <c r="B189" t="s">
        <v>75</v>
      </c>
      <c r="C189" t="s">
        <v>90</v>
      </c>
      <c r="D189" s="1" t="s">
        <v>94</v>
      </c>
      <c r="F189" t="s">
        <v>78</v>
      </c>
      <c r="G189" t="s">
        <v>88</v>
      </c>
      <c r="H189" t="s">
        <v>88</v>
      </c>
      <c r="I189" t="s">
        <v>80</v>
      </c>
      <c r="J189"/>
      <c r="K189" t="s">
        <v>78</v>
      </c>
      <c r="L189" t="s">
        <v>80</v>
      </c>
      <c r="M189" t="s">
        <v>80</v>
      </c>
      <c r="N189" t="s">
        <v>80</v>
      </c>
      <c r="O189" t="s">
        <v>80</v>
      </c>
      <c r="P189" t="s">
        <v>80</v>
      </c>
      <c r="Q189" t="s">
        <v>80</v>
      </c>
      <c r="R189" t="s">
        <v>80</v>
      </c>
      <c r="S189" t="s">
        <v>80</v>
      </c>
      <c r="T189" t="s">
        <v>80</v>
      </c>
      <c r="U189" t="s">
        <v>80</v>
      </c>
      <c r="V189" t="s">
        <v>86</v>
      </c>
      <c r="W189" t="s">
        <v>80</v>
      </c>
      <c r="X189" t="s">
        <v>92</v>
      </c>
      <c r="Y189" s="1"/>
      <c r="AI189" s="119"/>
      <c r="AO189" s="120"/>
      <c r="BX189" s="120"/>
    </row>
    <row r="190" spans="1:76" ht="75.3" x14ac:dyDescent="0.3">
      <c r="A190">
        <v>200</v>
      </c>
      <c r="B190" t="s">
        <v>164</v>
      </c>
      <c r="C190" t="s">
        <v>76</v>
      </c>
      <c r="D190" s="1" t="s">
        <v>77</v>
      </c>
      <c r="F190" t="s">
        <v>78</v>
      </c>
      <c r="G190" t="s">
        <v>79</v>
      </c>
      <c r="H190" t="s">
        <v>79</v>
      </c>
      <c r="I190" t="s">
        <v>78</v>
      </c>
      <c r="J190"/>
      <c r="K190" t="s">
        <v>81</v>
      </c>
      <c r="L190" t="s">
        <v>81</v>
      </c>
      <c r="M190" t="s">
        <v>78</v>
      </c>
      <c r="N190" t="s">
        <v>78</v>
      </c>
      <c r="O190" t="s">
        <v>81</v>
      </c>
      <c r="P190" t="s">
        <v>78</v>
      </c>
      <c r="Q190" t="s">
        <v>78</v>
      </c>
      <c r="R190" t="s">
        <v>78</v>
      </c>
      <c r="S190" t="s">
        <v>78</v>
      </c>
      <c r="T190" t="s">
        <v>78</v>
      </c>
      <c r="U190" t="s">
        <v>78</v>
      </c>
      <c r="V190" t="s">
        <v>78</v>
      </c>
      <c r="W190" t="s">
        <v>81</v>
      </c>
      <c r="X190" t="s">
        <v>79</v>
      </c>
      <c r="Y190" s="1"/>
      <c r="AI190" s="119"/>
      <c r="AO190" s="120"/>
      <c r="BX190" s="120"/>
    </row>
    <row r="191" spans="1:76" ht="75.3" x14ac:dyDescent="0.3">
      <c r="A191">
        <v>201</v>
      </c>
      <c r="B191" t="s">
        <v>75</v>
      </c>
      <c r="C191" t="s">
        <v>93</v>
      </c>
      <c r="D191" s="1" t="s">
        <v>77</v>
      </c>
      <c r="F191" t="s">
        <v>80</v>
      </c>
      <c r="G191" t="s">
        <v>88</v>
      </c>
      <c r="H191" t="s">
        <v>88</v>
      </c>
      <c r="I191" t="s">
        <v>80</v>
      </c>
      <c r="J191"/>
      <c r="K191" t="s">
        <v>78</v>
      </c>
      <c r="L191" t="s">
        <v>78</v>
      </c>
      <c r="M191" t="s">
        <v>78</v>
      </c>
      <c r="N191" t="s">
        <v>86</v>
      </c>
      <c r="O191" t="s">
        <v>86</v>
      </c>
      <c r="P191" t="s">
        <v>80</v>
      </c>
      <c r="Q191" t="s">
        <v>81</v>
      </c>
      <c r="R191" t="s">
        <v>80</v>
      </c>
      <c r="S191" t="s">
        <v>80</v>
      </c>
      <c r="T191" t="s">
        <v>96</v>
      </c>
      <c r="U191" t="s">
        <v>81</v>
      </c>
      <c r="V191" t="s">
        <v>80</v>
      </c>
      <c r="W191" t="s">
        <v>80</v>
      </c>
      <c r="X191" t="s">
        <v>92</v>
      </c>
      <c r="Y191" s="1" t="s">
        <v>222</v>
      </c>
      <c r="AI191" s="119"/>
      <c r="AO191" s="120"/>
      <c r="AQ191" s="5" t="s">
        <v>83</v>
      </c>
      <c r="BI191" s="5" t="s">
        <v>111</v>
      </c>
      <c r="BX191" s="120"/>
    </row>
    <row r="192" spans="1:76" ht="75.3" x14ac:dyDescent="0.3">
      <c r="A192">
        <v>202</v>
      </c>
      <c r="B192" t="s">
        <v>75</v>
      </c>
      <c r="C192" t="s">
        <v>90</v>
      </c>
      <c r="D192" s="1" t="s">
        <v>77</v>
      </c>
      <c r="F192" t="s">
        <v>80</v>
      </c>
      <c r="G192" t="s">
        <v>79</v>
      </c>
      <c r="H192" t="s">
        <v>79</v>
      </c>
      <c r="I192" t="s">
        <v>80</v>
      </c>
      <c r="J192"/>
      <c r="K192" t="s">
        <v>80</v>
      </c>
      <c r="L192" t="s">
        <v>86</v>
      </c>
      <c r="M192" t="s">
        <v>78</v>
      </c>
      <c r="N192" t="s">
        <v>80</v>
      </c>
      <c r="O192" t="s">
        <v>80</v>
      </c>
      <c r="P192" t="s">
        <v>80</v>
      </c>
      <c r="Q192" t="s">
        <v>80</v>
      </c>
      <c r="R192" t="s">
        <v>78</v>
      </c>
      <c r="S192" t="s">
        <v>78</v>
      </c>
      <c r="T192" t="s">
        <v>80</v>
      </c>
      <c r="U192" t="s">
        <v>80</v>
      </c>
      <c r="V192" t="s">
        <v>80</v>
      </c>
      <c r="W192" t="s">
        <v>78</v>
      </c>
      <c r="X192" t="s">
        <v>79</v>
      </c>
      <c r="Y192" s="1"/>
      <c r="AI192" s="119"/>
      <c r="AO192" s="120"/>
      <c r="BX192" s="120"/>
    </row>
    <row r="193" spans="1:76" ht="90.35" x14ac:dyDescent="0.3">
      <c r="A193">
        <v>203</v>
      </c>
      <c r="B193" t="s">
        <v>108</v>
      </c>
      <c r="C193" t="s">
        <v>93</v>
      </c>
      <c r="D193" s="1" t="s">
        <v>94</v>
      </c>
      <c r="F193" t="s">
        <v>96</v>
      </c>
      <c r="G193" t="s">
        <v>79</v>
      </c>
      <c r="H193" t="s">
        <v>79</v>
      </c>
      <c r="I193" t="s">
        <v>78</v>
      </c>
      <c r="J193"/>
      <c r="K193" t="s">
        <v>80</v>
      </c>
      <c r="L193" t="s">
        <v>80</v>
      </c>
      <c r="M193" t="s">
        <v>80</v>
      </c>
      <c r="N193" t="s">
        <v>80</v>
      </c>
      <c r="O193" t="s">
        <v>80</v>
      </c>
      <c r="P193" t="s">
        <v>80</v>
      </c>
      <c r="Q193" t="s">
        <v>80</v>
      </c>
      <c r="R193" t="s">
        <v>96</v>
      </c>
      <c r="S193" t="s">
        <v>96</v>
      </c>
      <c r="T193" t="s">
        <v>80</v>
      </c>
      <c r="U193" t="s">
        <v>80</v>
      </c>
      <c r="V193" t="s">
        <v>80</v>
      </c>
      <c r="W193" t="s">
        <v>80</v>
      </c>
      <c r="X193" t="s">
        <v>92</v>
      </c>
      <c r="Y193" s="1" t="s">
        <v>223</v>
      </c>
      <c r="AI193" s="119"/>
      <c r="AO193" s="120"/>
      <c r="AQ193" s="5" t="s">
        <v>83</v>
      </c>
      <c r="AT193" s="7" t="s">
        <v>44</v>
      </c>
      <c r="BX193" s="120"/>
    </row>
    <row r="194" spans="1:76" ht="75.3" x14ac:dyDescent="0.3">
      <c r="A194">
        <v>204</v>
      </c>
      <c r="B194" t="s">
        <v>89</v>
      </c>
      <c r="C194" t="s">
        <v>90</v>
      </c>
      <c r="D194" s="1" t="s">
        <v>77</v>
      </c>
      <c r="F194" t="s">
        <v>78</v>
      </c>
      <c r="G194" t="s">
        <v>79</v>
      </c>
      <c r="H194" t="s">
        <v>79</v>
      </c>
      <c r="I194" t="s">
        <v>78</v>
      </c>
      <c r="J194"/>
      <c r="K194" t="s">
        <v>78</v>
      </c>
      <c r="L194" t="s">
        <v>80</v>
      </c>
      <c r="M194" t="s">
        <v>80</v>
      </c>
      <c r="N194" t="s">
        <v>78</v>
      </c>
      <c r="O194" t="s">
        <v>80</v>
      </c>
      <c r="P194" t="s">
        <v>78</v>
      </c>
      <c r="Q194" t="s">
        <v>80</v>
      </c>
      <c r="R194" t="s">
        <v>80</v>
      </c>
      <c r="S194" t="s">
        <v>80</v>
      </c>
      <c r="T194" t="s">
        <v>80</v>
      </c>
      <c r="U194" t="s">
        <v>78</v>
      </c>
      <c r="V194" t="s">
        <v>80</v>
      </c>
      <c r="W194" t="s">
        <v>80</v>
      </c>
      <c r="X194" t="s">
        <v>79</v>
      </c>
      <c r="Y194" s="1"/>
      <c r="AI194" s="119"/>
      <c r="AO194" s="120"/>
      <c r="BX194" s="120"/>
    </row>
    <row r="195" spans="1:76" ht="60.25" x14ac:dyDescent="0.3">
      <c r="A195">
        <v>205</v>
      </c>
      <c r="B195" t="s">
        <v>75</v>
      </c>
      <c r="C195" t="s">
        <v>76</v>
      </c>
      <c r="D195" s="1" t="s">
        <v>87</v>
      </c>
      <c r="F195" t="s">
        <v>86</v>
      </c>
      <c r="G195" t="s">
        <v>122</v>
      </c>
      <c r="H195" t="s">
        <v>91</v>
      </c>
      <c r="I195" t="s">
        <v>96</v>
      </c>
      <c r="J195" t="s">
        <v>201</v>
      </c>
      <c r="K195" t="s">
        <v>80</v>
      </c>
      <c r="L195" t="s">
        <v>80</v>
      </c>
      <c r="M195" t="s">
        <v>80</v>
      </c>
      <c r="N195" t="s">
        <v>80</v>
      </c>
      <c r="O195" t="s">
        <v>80</v>
      </c>
      <c r="P195" t="s">
        <v>86</v>
      </c>
      <c r="Q195" t="s">
        <v>96</v>
      </c>
      <c r="R195" t="s">
        <v>96</v>
      </c>
      <c r="S195" t="s">
        <v>86</v>
      </c>
      <c r="T195" t="s">
        <v>86</v>
      </c>
      <c r="U195" t="s">
        <v>98</v>
      </c>
      <c r="V195" t="s">
        <v>80</v>
      </c>
      <c r="W195" t="s">
        <v>80</v>
      </c>
      <c r="X195" t="s">
        <v>123</v>
      </c>
      <c r="Y195" s="1"/>
      <c r="AI195" s="119"/>
      <c r="AO195" s="120"/>
      <c r="BX195" s="120"/>
    </row>
    <row r="196" spans="1:76" ht="60.25" x14ac:dyDescent="0.3">
      <c r="A196">
        <v>206</v>
      </c>
      <c r="B196" t="s">
        <v>108</v>
      </c>
      <c r="C196" t="s">
        <v>93</v>
      </c>
      <c r="D196" s="1" t="s">
        <v>87</v>
      </c>
      <c r="F196" t="s">
        <v>78</v>
      </c>
      <c r="G196" t="s">
        <v>79</v>
      </c>
      <c r="H196" t="s">
        <v>79</v>
      </c>
      <c r="I196" t="s">
        <v>78</v>
      </c>
      <c r="J196"/>
      <c r="K196" t="s">
        <v>78</v>
      </c>
      <c r="L196" t="s">
        <v>78</v>
      </c>
      <c r="M196" t="s">
        <v>78</v>
      </c>
      <c r="N196" t="s">
        <v>81</v>
      </c>
      <c r="O196" t="s">
        <v>78</v>
      </c>
      <c r="P196" t="s">
        <v>78</v>
      </c>
      <c r="Q196" t="s">
        <v>81</v>
      </c>
      <c r="R196" t="s">
        <v>81</v>
      </c>
      <c r="S196" t="s">
        <v>78</v>
      </c>
      <c r="T196" t="s">
        <v>78</v>
      </c>
      <c r="U196" t="s">
        <v>81</v>
      </c>
      <c r="V196" t="s">
        <v>78</v>
      </c>
      <c r="W196" t="s">
        <v>78</v>
      </c>
      <c r="X196" t="s">
        <v>79</v>
      </c>
      <c r="Y196" s="1"/>
      <c r="AI196" s="119"/>
      <c r="AO196" s="120"/>
      <c r="BX196" s="120"/>
    </row>
    <row r="197" spans="1:76" ht="150.55000000000001" x14ac:dyDescent="0.3">
      <c r="A197">
        <v>207</v>
      </c>
      <c r="B197" t="s">
        <v>75</v>
      </c>
      <c r="C197" t="s">
        <v>90</v>
      </c>
      <c r="D197" s="1" t="s">
        <v>87</v>
      </c>
      <c r="F197" t="s">
        <v>80</v>
      </c>
      <c r="G197" t="s">
        <v>88</v>
      </c>
      <c r="H197" t="s">
        <v>88</v>
      </c>
      <c r="I197" t="s">
        <v>80</v>
      </c>
      <c r="J197"/>
      <c r="K197" t="s">
        <v>78</v>
      </c>
      <c r="L197" t="s">
        <v>78</v>
      </c>
      <c r="M197" t="s">
        <v>86</v>
      </c>
      <c r="N197" t="s">
        <v>86</v>
      </c>
      <c r="O197" t="s">
        <v>80</v>
      </c>
      <c r="P197" t="s">
        <v>78</v>
      </c>
      <c r="Q197" t="s">
        <v>78</v>
      </c>
      <c r="R197" t="s">
        <v>81</v>
      </c>
      <c r="S197" t="s">
        <v>80</v>
      </c>
      <c r="T197" t="s">
        <v>86</v>
      </c>
      <c r="U197" t="s">
        <v>80</v>
      </c>
      <c r="V197" t="s">
        <v>86</v>
      </c>
      <c r="W197" t="s">
        <v>80</v>
      </c>
      <c r="X197" t="s">
        <v>92</v>
      </c>
      <c r="Y197" s="1" t="s">
        <v>224</v>
      </c>
      <c r="AI197" s="121" t="s">
        <v>106</v>
      </c>
      <c r="AK197" s="6" t="s">
        <v>35</v>
      </c>
      <c r="AO197" s="148" t="s">
        <v>39</v>
      </c>
      <c r="AQ197" s="5" t="s">
        <v>83</v>
      </c>
      <c r="BD197" s="5" t="s">
        <v>181</v>
      </c>
      <c r="BX197" s="120"/>
    </row>
    <row r="198" spans="1:76" ht="60.25" x14ac:dyDescent="0.3">
      <c r="A198">
        <v>208</v>
      </c>
      <c r="B198" t="s">
        <v>75</v>
      </c>
      <c r="C198" t="s">
        <v>76</v>
      </c>
      <c r="D198" s="1" t="s">
        <v>94</v>
      </c>
      <c r="F198" t="s">
        <v>80</v>
      </c>
      <c r="G198" t="s">
        <v>79</v>
      </c>
      <c r="H198" t="s">
        <v>79</v>
      </c>
      <c r="I198" t="s">
        <v>78</v>
      </c>
      <c r="J198"/>
      <c r="K198" t="s">
        <v>81</v>
      </c>
      <c r="L198" t="s">
        <v>81</v>
      </c>
      <c r="M198" t="s">
        <v>78</v>
      </c>
      <c r="N198" t="s">
        <v>78</v>
      </c>
      <c r="O198" t="s">
        <v>80</v>
      </c>
      <c r="P198" t="s">
        <v>80</v>
      </c>
      <c r="Q198" t="s">
        <v>81</v>
      </c>
      <c r="R198" t="s">
        <v>78</v>
      </c>
      <c r="S198" t="s">
        <v>78</v>
      </c>
      <c r="T198" t="s">
        <v>80</v>
      </c>
      <c r="U198" t="s">
        <v>80</v>
      </c>
      <c r="V198" t="s">
        <v>80</v>
      </c>
      <c r="W198" t="s">
        <v>80</v>
      </c>
      <c r="X198" t="s">
        <v>79</v>
      </c>
      <c r="Y198" s="1"/>
      <c r="AI198" s="119"/>
      <c r="AO198" s="120"/>
      <c r="BX198" s="120"/>
    </row>
    <row r="199" spans="1:76" ht="60.25" x14ac:dyDescent="0.3">
      <c r="A199">
        <v>209</v>
      </c>
      <c r="B199" t="s">
        <v>225</v>
      </c>
      <c r="C199" t="s">
        <v>76</v>
      </c>
      <c r="D199" s="1" t="s">
        <v>87</v>
      </c>
      <c r="F199" t="s">
        <v>80</v>
      </c>
      <c r="G199" t="s">
        <v>88</v>
      </c>
      <c r="H199" t="s">
        <v>79</v>
      </c>
      <c r="I199" t="s">
        <v>78</v>
      </c>
      <c r="J199"/>
      <c r="K199" t="s">
        <v>78</v>
      </c>
      <c r="L199" t="s">
        <v>80</v>
      </c>
      <c r="M199" t="s">
        <v>78</v>
      </c>
      <c r="N199" t="s">
        <v>80</v>
      </c>
      <c r="O199" t="s">
        <v>78</v>
      </c>
      <c r="P199" t="s">
        <v>78</v>
      </c>
      <c r="Q199" t="s">
        <v>81</v>
      </c>
      <c r="R199" t="s">
        <v>81</v>
      </c>
      <c r="S199" t="s">
        <v>80</v>
      </c>
      <c r="T199" t="s">
        <v>80</v>
      </c>
      <c r="U199" t="s">
        <v>80</v>
      </c>
      <c r="V199" t="s">
        <v>80</v>
      </c>
      <c r="W199" t="s">
        <v>78</v>
      </c>
      <c r="X199" t="s">
        <v>92</v>
      </c>
      <c r="Y199" s="1"/>
      <c r="AI199" s="119"/>
      <c r="AO199" s="120"/>
      <c r="BX199" s="120"/>
    </row>
    <row r="200" spans="1:76" ht="75.3" x14ac:dyDescent="0.3">
      <c r="A200">
        <v>210</v>
      </c>
      <c r="B200" t="s">
        <v>75</v>
      </c>
      <c r="C200" t="s">
        <v>90</v>
      </c>
      <c r="D200" s="1" t="s">
        <v>94</v>
      </c>
      <c r="F200" t="s">
        <v>80</v>
      </c>
      <c r="G200" t="s">
        <v>88</v>
      </c>
      <c r="H200" t="s">
        <v>88</v>
      </c>
      <c r="I200" t="s">
        <v>78</v>
      </c>
      <c r="J200"/>
      <c r="K200" t="s">
        <v>78</v>
      </c>
      <c r="L200" t="s">
        <v>78</v>
      </c>
      <c r="M200" t="s">
        <v>80</v>
      </c>
      <c r="N200" t="s">
        <v>80</v>
      </c>
      <c r="O200" t="s">
        <v>80</v>
      </c>
      <c r="P200" t="s">
        <v>80</v>
      </c>
      <c r="Q200" t="s">
        <v>80</v>
      </c>
      <c r="R200" t="s">
        <v>80</v>
      </c>
      <c r="S200" t="s">
        <v>80</v>
      </c>
      <c r="T200" t="s">
        <v>80</v>
      </c>
      <c r="U200" t="s">
        <v>80</v>
      </c>
      <c r="V200" t="s">
        <v>80</v>
      </c>
      <c r="W200" t="s">
        <v>78</v>
      </c>
      <c r="X200" t="s">
        <v>92</v>
      </c>
      <c r="Y200" s="1" t="s">
        <v>226</v>
      </c>
      <c r="AI200" s="119"/>
      <c r="AO200" s="120"/>
      <c r="AQ200" s="5" t="s">
        <v>83</v>
      </c>
      <c r="BF200" s="5" t="s">
        <v>56</v>
      </c>
      <c r="BW200" s="13" t="s">
        <v>73</v>
      </c>
      <c r="BX200" s="120"/>
    </row>
    <row r="201" spans="1:76" ht="75.3" x14ac:dyDescent="0.3">
      <c r="A201">
        <v>211</v>
      </c>
      <c r="B201" t="s">
        <v>75</v>
      </c>
      <c r="C201" t="s">
        <v>90</v>
      </c>
      <c r="D201" s="1" t="s">
        <v>77</v>
      </c>
      <c r="F201" t="s">
        <v>86</v>
      </c>
      <c r="G201" t="s">
        <v>79</v>
      </c>
      <c r="H201" t="s">
        <v>122</v>
      </c>
      <c r="I201" t="s">
        <v>80</v>
      </c>
      <c r="J201"/>
      <c r="K201" t="s">
        <v>96</v>
      </c>
      <c r="L201" t="s">
        <v>78</v>
      </c>
      <c r="M201" t="s">
        <v>78</v>
      </c>
      <c r="N201" t="s">
        <v>86</v>
      </c>
      <c r="O201" t="s">
        <v>78</v>
      </c>
      <c r="P201" t="s">
        <v>78</v>
      </c>
      <c r="Q201" t="s">
        <v>78</v>
      </c>
      <c r="R201" t="s">
        <v>78</v>
      </c>
      <c r="S201" t="s">
        <v>86</v>
      </c>
      <c r="T201" t="s">
        <v>86</v>
      </c>
      <c r="U201" t="s">
        <v>86</v>
      </c>
      <c r="V201" t="s">
        <v>80</v>
      </c>
      <c r="W201" t="s">
        <v>86</v>
      </c>
      <c r="X201" t="s">
        <v>92</v>
      </c>
      <c r="Y201" s="1"/>
      <c r="AI201" s="119"/>
      <c r="AO201" s="120"/>
      <c r="BX201" s="120"/>
    </row>
    <row r="202" spans="1:76" ht="321.75" customHeight="1" x14ac:dyDescent="0.3">
      <c r="A202">
        <v>212</v>
      </c>
      <c r="B202" t="s">
        <v>75</v>
      </c>
      <c r="C202" t="s">
        <v>76</v>
      </c>
      <c r="D202" s="1" t="s">
        <v>94</v>
      </c>
      <c r="F202" t="s">
        <v>86</v>
      </c>
      <c r="G202" t="s">
        <v>79</v>
      </c>
      <c r="H202" t="s">
        <v>88</v>
      </c>
      <c r="I202" t="s">
        <v>78</v>
      </c>
      <c r="J202"/>
      <c r="K202" t="s">
        <v>78</v>
      </c>
      <c r="L202" t="s">
        <v>98</v>
      </c>
      <c r="M202" t="s">
        <v>80</v>
      </c>
      <c r="N202" t="s">
        <v>81</v>
      </c>
      <c r="O202" t="s">
        <v>78</v>
      </c>
      <c r="P202" t="s">
        <v>80</v>
      </c>
      <c r="Q202" t="s">
        <v>86</v>
      </c>
      <c r="R202" t="s">
        <v>80</v>
      </c>
      <c r="S202" t="s">
        <v>80</v>
      </c>
      <c r="T202" t="s">
        <v>80</v>
      </c>
      <c r="U202" t="s">
        <v>81</v>
      </c>
      <c r="V202" t="s">
        <v>81</v>
      </c>
      <c r="W202" t="s">
        <v>80</v>
      </c>
      <c r="X202" t="s">
        <v>92</v>
      </c>
      <c r="Y202" s="1" t="s">
        <v>227</v>
      </c>
      <c r="AI202" s="119"/>
      <c r="AO202" s="120"/>
      <c r="AQ202" s="5" t="s">
        <v>83</v>
      </c>
      <c r="AS202" s="7" t="s">
        <v>43</v>
      </c>
      <c r="BC202" s="5" t="s">
        <v>53</v>
      </c>
      <c r="BI202" s="5" t="s">
        <v>111</v>
      </c>
      <c r="BX202" s="120"/>
    </row>
    <row r="203" spans="1:76" x14ac:dyDescent="0.3">
      <c r="A203">
        <v>213</v>
      </c>
      <c r="B203" t="s">
        <v>75</v>
      </c>
      <c r="C203" t="s">
        <v>76</v>
      </c>
      <c r="D203" s="1" t="s">
        <v>84</v>
      </c>
      <c r="E203" t="s">
        <v>191</v>
      </c>
      <c r="F203" t="s">
        <v>78</v>
      </c>
      <c r="G203" t="s">
        <v>79</v>
      </c>
      <c r="H203" t="s">
        <v>79</v>
      </c>
      <c r="I203" t="s">
        <v>78</v>
      </c>
      <c r="J203"/>
      <c r="K203" t="s">
        <v>78</v>
      </c>
      <c r="L203" t="s">
        <v>78</v>
      </c>
      <c r="M203" t="s">
        <v>78</v>
      </c>
      <c r="N203" t="s">
        <v>78</v>
      </c>
      <c r="O203" t="s">
        <v>78</v>
      </c>
      <c r="P203" t="s">
        <v>78</v>
      </c>
      <c r="Q203" t="s">
        <v>78</v>
      </c>
      <c r="R203" t="s">
        <v>78</v>
      </c>
      <c r="S203" t="s">
        <v>78</v>
      </c>
      <c r="T203" t="s">
        <v>78</v>
      </c>
      <c r="U203" t="s">
        <v>78</v>
      </c>
      <c r="V203" t="s">
        <v>81</v>
      </c>
      <c r="W203" t="s">
        <v>81</v>
      </c>
      <c r="X203" t="s">
        <v>79</v>
      </c>
      <c r="Y203" s="1"/>
      <c r="AI203" s="119"/>
      <c r="AO203" s="120"/>
      <c r="BX203" s="120"/>
    </row>
    <row r="204" spans="1:76" ht="60.25" x14ac:dyDescent="0.3">
      <c r="A204">
        <v>214</v>
      </c>
      <c r="B204" t="s">
        <v>75</v>
      </c>
      <c r="C204" t="s">
        <v>76</v>
      </c>
      <c r="D204" s="1" t="s">
        <v>94</v>
      </c>
      <c r="F204" t="s">
        <v>78</v>
      </c>
      <c r="G204" t="s">
        <v>88</v>
      </c>
      <c r="H204" t="s">
        <v>79</v>
      </c>
      <c r="I204" t="s">
        <v>80</v>
      </c>
      <c r="J204"/>
      <c r="K204" t="s">
        <v>78</v>
      </c>
      <c r="L204" t="s">
        <v>80</v>
      </c>
      <c r="M204" t="s">
        <v>78</v>
      </c>
      <c r="N204" t="s">
        <v>80</v>
      </c>
      <c r="O204" t="s">
        <v>80</v>
      </c>
      <c r="P204" t="s">
        <v>80</v>
      </c>
      <c r="Q204" t="s">
        <v>80</v>
      </c>
      <c r="R204" t="s">
        <v>78</v>
      </c>
      <c r="S204" t="s">
        <v>78</v>
      </c>
      <c r="T204" t="s">
        <v>80</v>
      </c>
      <c r="U204" t="s">
        <v>80</v>
      </c>
      <c r="V204" t="s">
        <v>80</v>
      </c>
      <c r="W204" t="s">
        <v>80</v>
      </c>
      <c r="X204" t="s">
        <v>92</v>
      </c>
      <c r="Y204" s="1"/>
      <c r="AI204" s="119"/>
      <c r="AO204" s="120"/>
      <c r="BX204" s="120"/>
    </row>
    <row r="205" spans="1:76" ht="60.25" x14ac:dyDescent="0.3">
      <c r="A205">
        <v>215</v>
      </c>
      <c r="B205" t="s">
        <v>75</v>
      </c>
      <c r="C205" t="s">
        <v>90</v>
      </c>
      <c r="D205" s="1" t="s">
        <v>94</v>
      </c>
      <c r="F205" t="s">
        <v>86</v>
      </c>
      <c r="G205" t="s">
        <v>91</v>
      </c>
      <c r="H205" t="s">
        <v>79</v>
      </c>
      <c r="I205" t="s">
        <v>80</v>
      </c>
      <c r="J205"/>
      <c r="K205" t="s">
        <v>80</v>
      </c>
      <c r="L205" t="s">
        <v>86</v>
      </c>
      <c r="M205" t="s">
        <v>80</v>
      </c>
      <c r="N205" t="s">
        <v>80</v>
      </c>
      <c r="O205" t="s">
        <v>86</v>
      </c>
      <c r="P205" t="s">
        <v>80</v>
      </c>
      <c r="Q205" t="s">
        <v>81</v>
      </c>
      <c r="R205" t="s">
        <v>80</v>
      </c>
      <c r="S205" t="s">
        <v>80</v>
      </c>
      <c r="T205" t="s">
        <v>96</v>
      </c>
      <c r="U205" t="s">
        <v>96</v>
      </c>
      <c r="V205" t="s">
        <v>86</v>
      </c>
      <c r="W205" t="s">
        <v>80</v>
      </c>
      <c r="X205" t="s">
        <v>123</v>
      </c>
      <c r="Y205" s="1" t="s">
        <v>228</v>
      </c>
      <c r="AI205" s="119"/>
      <c r="AO205" s="120"/>
      <c r="AQ205" s="5" t="s">
        <v>83</v>
      </c>
      <c r="AS205" s="7" t="s">
        <v>43</v>
      </c>
      <c r="BX205" s="120"/>
    </row>
    <row r="206" spans="1:76" x14ac:dyDescent="0.3">
      <c r="A206">
        <v>216</v>
      </c>
      <c r="B206" t="s">
        <v>75</v>
      </c>
      <c r="C206" t="s">
        <v>76</v>
      </c>
      <c r="D206" s="1" t="s">
        <v>84</v>
      </c>
      <c r="E206" t="s">
        <v>229</v>
      </c>
      <c r="F206" t="s">
        <v>80</v>
      </c>
      <c r="G206" t="s">
        <v>88</v>
      </c>
      <c r="H206" t="s">
        <v>79</v>
      </c>
      <c r="I206" t="s">
        <v>78</v>
      </c>
      <c r="J206"/>
      <c r="K206" t="s">
        <v>80</v>
      </c>
      <c r="L206" t="s">
        <v>78</v>
      </c>
      <c r="M206" t="s">
        <v>78</v>
      </c>
      <c r="N206" t="s">
        <v>78</v>
      </c>
      <c r="O206" t="s">
        <v>80</v>
      </c>
      <c r="P206" t="s">
        <v>78</v>
      </c>
      <c r="Q206" t="s">
        <v>78</v>
      </c>
      <c r="R206" t="s">
        <v>80</v>
      </c>
      <c r="S206" t="s">
        <v>78</v>
      </c>
      <c r="T206" t="s">
        <v>81</v>
      </c>
      <c r="U206" t="s">
        <v>81</v>
      </c>
      <c r="V206" t="s">
        <v>81</v>
      </c>
      <c r="W206" t="s">
        <v>81</v>
      </c>
      <c r="X206" t="s">
        <v>79</v>
      </c>
      <c r="Y206" s="1"/>
      <c r="AI206" s="119"/>
      <c r="AO206" s="120"/>
      <c r="BX206" s="120"/>
    </row>
    <row r="207" spans="1:76" ht="90.35" x14ac:dyDescent="0.3">
      <c r="A207">
        <v>217</v>
      </c>
      <c r="B207" t="s">
        <v>75</v>
      </c>
      <c r="C207" t="s">
        <v>90</v>
      </c>
      <c r="D207" s="1" t="s">
        <v>77</v>
      </c>
      <c r="F207" t="s">
        <v>78</v>
      </c>
      <c r="G207" t="s">
        <v>79</v>
      </c>
      <c r="H207" t="s">
        <v>88</v>
      </c>
      <c r="I207" t="s">
        <v>78</v>
      </c>
      <c r="J207"/>
      <c r="K207" t="s">
        <v>78</v>
      </c>
      <c r="L207" t="s">
        <v>78</v>
      </c>
      <c r="M207" t="s">
        <v>78</v>
      </c>
      <c r="N207" t="s">
        <v>80</v>
      </c>
      <c r="O207" t="s">
        <v>80</v>
      </c>
      <c r="P207" t="s">
        <v>78</v>
      </c>
      <c r="Q207" t="s">
        <v>78</v>
      </c>
      <c r="R207" t="s">
        <v>78</v>
      </c>
      <c r="S207" t="s">
        <v>78</v>
      </c>
      <c r="T207" t="s">
        <v>80</v>
      </c>
      <c r="U207" t="s">
        <v>78</v>
      </c>
      <c r="V207" t="s">
        <v>80</v>
      </c>
      <c r="W207" t="s">
        <v>78</v>
      </c>
      <c r="X207" t="s">
        <v>79</v>
      </c>
      <c r="Y207" s="1" t="s">
        <v>230</v>
      </c>
      <c r="AI207" s="121" t="s">
        <v>33</v>
      </c>
      <c r="AK207" s="6" t="s">
        <v>35</v>
      </c>
      <c r="AO207" s="148" t="s">
        <v>39</v>
      </c>
      <c r="BX207" s="120"/>
    </row>
    <row r="208" spans="1:76" ht="60.25" x14ac:dyDescent="0.3">
      <c r="A208">
        <v>218</v>
      </c>
      <c r="B208" t="s">
        <v>108</v>
      </c>
      <c r="C208" t="s">
        <v>90</v>
      </c>
      <c r="D208" s="1" t="s">
        <v>94</v>
      </c>
      <c r="F208" t="s">
        <v>80</v>
      </c>
      <c r="G208" t="s">
        <v>122</v>
      </c>
      <c r="H208" t="s">
        <v>88</v>
      </c>
      <c r="I208" t="s">
        <v>80</v>
      </c>
      <c r="J208"/>
      <c r="K208" t="s">
        <v>80</v>
      </c>
      <c r="L208" t="s">
        <v>80</v>
      </c>
      <c r="M208" t="s">
        <v>80</v>
      </c>
      <c r="N208" t="s">
        <v>86</v>
      </c>
      <c r="O208" t="s">
        <v>80</v>
      </c>
      <c r="P208" t="s">
        <v>86</v>
      </c>
      <c r="Q208" t="s">
        <v>86</v>
      </c>
      <c r="R208" t="s">
        <v>80</v>
      </c>
      <c r="S208" t="s">
        <v>80</v>
      </c>
      <c r="T208" t="s">
        <v>96</v>
      </c>
      <c r="U208" t="s">
        <v>86</v>
      </c>
      <c r="V208" t="s">
        <v>80</v>
      </c>
      <c r="W208" t="s">
        <v>80</v>
      </c>
      <c r="X208" t="s">
        <v>92</v>
      </c>
      <c r="Y208" s="1"/>
      <c r="AI208" s="119"/>
      <c r="AO208" s="120"/>
      <c r="BX208" s="120"/>
    </row>
    <row r="209" spans="1:76" ht="60.25" x14ac:dyDescent="0.3">
      <c r="A209">
        <v>219</v>
      </c>
      <c r="B209" t="s">
        <v>75</v>
      </c>
      <c r="C209" t="s">
        <v>90</v>
      </c>
      <c r="D209" s="1" t="s">
        <v>87</v>
      </c>
      <c r="F209" t="s">
        <v>78</v>
      </c>
      <c r="G209" t="s">
        <v>88</v>
      </c>
      <c r="H209" t="s">
        <v>88</v>
      </c>
      <c r="I209" t="s">
        <v>80</v>
      </c>
      <c r="J209"/>
      <c r="K209" t="s">
        <v>80</v>
      </c>
      <c r="L209" t="s">
        <v>80</v>
      </c>
      <c r="M209" t="s">
        <v>80</v>
      </c>
      <c r="N209" t="s">
        <v>80</v>
      </c>
      <c r="O209" t="s">
        <v>80</v>
      </c>
      <c r="P209" t="s">
        <v>80</v>
      </c>
      <c r="Q209" t="s">
        <v>80</v>
      </c>
      <c r="R209" t="s">
        <v>80</v>
      </c>
      <c r="S209" t="s">
        <v>80</v>
      </c>
      <c r="T209" t="s">
        <v>80</v>
      </c>
      <c r="U209" t="s">
        <v>80</v>
      </c>
      <c r="V209" t="s">
        <v>80</v>
      </c>
      <c r="W209" t="s">
        <v>80</v>
      </c>
      <c r="X209" t="s">
        <v>92</v>
      </c>
      <c r="Y209" s="1"/>
      <c r="AI209" s="119"/>
      <c r="AO209" s="120"/>
      <c r="BX209" s="120"/>
    </row>
    <row r="210" spans="1:76" ht="60.25" x14ac:dyDescent="0.3">
      <c r="A210">
        <v>220</v>
      </c>
      <c r="B210" t="s">
        <v>89</v>
      </c>
      <c r="C210" t="s">
        <v>90</v>
      </c>
      <c r="D210" s="1" t="s">
        <v>94</v>
      </c>
      <c r="F210" t="s">
        <v>98</v>
      </c>
      <c r="G210" t="s">
        <v>99</v>
      </c>
      <c r="H210" t="s">
        <v>122</v>
      </c>
      <c r="I210" t="s">
        <v>96</v>
      </c>
      <c r="J210" t="s">
        <v>152</v>
      </c>
      <c r="K210" t="s">
        <v>86</v>
      </c>
      <c r="L210" t="s">
        <v>96</v>
      </c>
      <c r="M210" t="s">
        <v>96</v>
      </c>
      <c r="N210" t="s">
        <v>96</v>
      </c>
      <c r="O210" t="s">
        <v>96</v>
      </c>
      <c r="P210" t="s">
        <v>86</v>
      </c>
      <c r="Q210" t="s">
        <v>86</v>
      </c>
      <c r="R210" t="s">
        <v>98</v>
      </c>
      <c r="S210" t="s">
        <v>96</v>
      </c>
      <c r="T210" t="s">
        <v>96</v>
      </c>
      <c r="U210" t="s">
        <v>98</v>
      </c>
      <c r="V210" t="s">
        <v>96</v>
      </c>
      <c r="W210" t="s">
        <v>96</v>
      </c>
      <c r="X210" t="s">
        <v>101</v>
      </c>
      <c r="Y210" s="1"/>
      <c r="AI210" s="119"/>
      <c r="AO210" s="120"/>
      <c r="BX210" s="120"/>
    </row>
    <row r="211" spans="1:76" ht="302.25" customHeight="1" x14ac:dyDescent="0.3">
      <c r="A211">
        <v>221</v>
      </c>
      <c r="B211" t="s">
        <v>75</v>
      </c>
      <c r="C211" t="s">
        <v>90</v>
      </c>
      <c r="D211" s="1" t="s">
        <v>87</v>
      </c>
      <c r="F211" t="s">
        <v>86</v>
      </c>
      <c r="G211" t="s">
        <v>122</v>
      </c>
      <c r="H211" t="s">
        <v>122</v>
      </c>
      <c r="I211" t="s">
        <v>86</v>
      </c>
      <c r="J211"/>
      <c r="K211" t="s">
        <v>80</v>
      </c>
      <c r="L211" t="s">
        <v>78</v>
      </c>
      <c r="M211" t="s">
        <v>78</v>
      </c>
      <c r="N211" t="s">
        <v>81</v>
      </c>
      <c r="O211" t="s">
        <v>86</v>
      </c>
      <c r="P211" t="s">
        <v>80</v>
      </c>
      <c r="Q211" t="s">
        <v>80</v>
      </c>
      <c r="R211" t="s">
        <v>80</v>
      </c>
      <c r="S211" t="s">
        <v>80</v>
      </c>
      <c r="T211" t="s">
        <v>86</v>
      </c>
      <c r="U211" t="s">
        <v>96</v>
      </c>
      <c r="V211" t="s">
        <v>81</v>
      </c>
      <c r="W211" t="s">
        <v>80</v>
      </c>
      <c r="X211" t="s">
        <v>123</v>
      </c>
      <c r="Y211" s="1" t="s">
        <v>231</v>
      </c>
      <c r="AI211" s="119"/>
      <c r="AO211" s="120"/>
      <c r="AQ211" s="5" t="s">
        <v>83</v>
      </c>
      <c r="AS211" s="7" t="s">
        <v>43</v>
      </c>
      <c r="BI211" s="5" t="s">
        <v>111</v>
      </c>
      <c r="BX211" s="120"/>
    </row>
    <row r="212" spans="1:76" ht="60.25" x14ac:dyDescent="0.3">
      <c r="A212">
        <v>222</v>
      </c>
      <c r="B212" t="s">
        <v>75</v>
      </c>
      <c r="C212" t="s">
        <v>76</v>
      </c>
      <c r="D212" s="1" t="s">
        <v>94</v>
      </c>
      <c r="F212" t="s">
        <v>78</v>
      </c>
      <c r="G212" t="s">
        <v>79</v>
      </c>
      <c r="H212" t="s">
        <v>79</v>
      </c>
      <c r="I212" t="s">
        <v>78</v>
      </c>
      <c r="J212"/>
      <c r="K212" t="s">
        <v>80</v>
      </c>
      <c r="L212" t="s">
        <v>80</v>
      </c>
      <c r="M212" t="s">
        <v>78</v>
      </c>
      <c r="N212" t="s">
        <v>80</v>
      </c>
      <c r="O212" t="s">
        <v>80</v>
      </c>
      <c r="P212" t="s">
        <v>80</v>
      </c>
      <c r="Q212" t="s">
        <v>81</v>
      </c>
      <c r="R212" t="s">
        <v>78</v>
      </c>
      <c r="S212" t="s">
        <v>80</v>
      </c>
      <c r="T212" t="s">
        <v>80</v>
      </c>
      <c r="U212" t="s">
        <v>80</v>
      </c>
      <c r="V212" t="s">
        <v>80</v>
      </c>
      <c r="W212" t="s">
        <v>80</v>
      </c>
      <c r="X212" t="s">
        <v>79</v>
      </c>
      <c r="Y212" s="1"/>
      <c r="AI212" s="119"/>
      <c r="AO212" s="120"/>
      <c r="BX212" s="120"/>
    </row>
    <row r="213" spans="1:76" x14ac:dyDescent="0.3">
      <c r="A213">
        <v>223</v>
      </c>
      <c r="B213" t="s">
        <v>108</v>
      </c>
      <c r="C213" t="s">
        <v>90</v>
      </c>
      <c r="D213" s="1" t="s">
        <v>84</v>
      </c>
      <c r="E213" t="s">
        <v>188</v>
      </c>
      <c r="F213" t="s">
        <v>80</v>
      </c>
      <c r="G213" t="s">
        <v>91</v>
      </c>
      <c r="H213" t="s">
        <v>88</v>
      </c>
      <c r="I213" t="s">
        <v>86</v>
      </c>
      <c r="J213"/>
      <c r="K213" t="s">
        <v>81</v>
      </c>
      <c r="L213" t="s">
        <v>81</v>
      </c>
      <c r="M213" t="s">
        <v>80</v>
      </c>
      <c r="N213" t="s">
        <v>80</v>
      </c>
      <c r="O213" t="s">
        <v>80</v>
      </c>
      <c r="P213" t="s">
        <v>80</v>
      </c>
      <c r="Q213" t="s">
        <v>80</v>
      </c>
      <c r="R213" t="s">
        <v>80</v>
      </c>
      <c r="S213" t="s">
        <v>80</v>
      </c>
      <c r="T213" t="s">
        <v>80</v>
      </c>
      <c r="U213" t="s">
        <v>86</v>
      </c>
      <c r="V213" t="s">
        <v>78</v>
      </c>
      <c r="W213" t="s">
        <v>80</v>
      </c>
      <c r="X213" t="s">
        <v>92</v>
      </c>
      <c r="Y213" s="1"/>
      <c r="AI213" s="119"/>
      <c r="AO213" s="120"/>
      <c r="BX213" s="120"/>
    </row>
    <row r="214" spans="1:76" ht="75.3" x14ac:dyDescent="0.3">
      <c r="A214">
        <v>224</v>
      </c>
      <c r="B214" t="s">
        <v>89</v>
      </c>
      <c r="C214" t="s">
        <v>90</v>
      </c>
      <c r="D214" s="1" t="s">
        <v>77</v>
      </c>
      <c r="F214" t="s">
        <v>80</v>
      </c>
      <c r="G214" t="s">
        <v>88</v>
      </c>
      <c r="H214" t="s">
        <v>88</v>
      </c>
      <c r="I214" t="s">
        <v>78</v>
      </c>
      <c r="J214"/>
      <c r="K214" t="s">
        <v>80</v>
      </c>
      <c r="L214" t="s">
        <v>80</v>
      </c>
      <c r="M214" t="s">
        <v>78</v>
      </c>
      <c r="N214" t="s">
        <v>80</v>
      </c>
      <c r="O214" t="s">
        <v>80</v>
      </c>
      <c r="P214" t="s">
        <v>78</v>
      </c>
      <c r="Q214" t="s">
        <v>78</v>
      </c>
      <c r="R214" t="s">
        <v>80</v>
      </c>
      <c r="S214" t="s">
        <v>80</v>
      </c>
      <c r="T214" t="s">
        <v>86</v>
      </c>
      <c r="U214" t="s">
        <v>80</v>
      </c>
      <c r="V214" t="s">
        <v>80</v>
      </c>
      <c r="W214" t="s">
        <v>80</v>
      </c>
      <c r="X214" t="s">
        <v>92</v>
      </c>
      <c r="Y214" s="1"/>
      <c r="AI214" s="119"/>
      <c r="AO214" s="120"/>
      <c r="BX214" s="120"/>
    </row>
    <row r="215" spans="1:76" ht="60.25" x14ac:dyDescent="0.3">
      <c r="A215">
        <v>225</v>
      </c>
      <c r="B215" t="s">
        <v>75</v>
      </c>
      <c r="C215" t="s">
        <v>90</v>
      </c>
      <c r="D215" s="1" t="s">
        <v>94</v>
      </c>
      <c r="F215" t="s">
        <v>80</v>
      </c>
      <c r="G215" t="s">
        <v>79</v>
      </c>
      <c r="H215" t="s">
        <v>79</v>
      </c>
      <c r="I215" t="s">
        <v>80</v>
      </c>
      <c r="J215"/>
      <c r="K215" t="s">
        <v>80</v>
      </c>
      <c r="L215" t="s">
        <v>80</v>
      </c>
      <c r="M215" t="s">
        <v>80</v>
      </c>
      <c r="N215" t="s">
        <v>81</v>
      </c>
      <c r="O215" t="s">
        <v>80</v>
      </c>
      <c r="P215" t="s">
        <v>78</v>
      </c>
      <c r="Q215" t="s">
        <v>78</v>
      </c>
      <c r="R215" t="s">
        <v>80</v>
      </c>
      <c r="S215" t="s">
        <v>80</v>
      </c>
      <c r="T215" t="s">
        <v>80</v>
      </c>
      <c r="U215" t="s">
        <v>78</v>
      </c>
      <c r="V215" t="s">
        <v>80</v>
      </c>
      <c r="W215" t="s">
        <v>80</v>
      </c>
      <c r="X215" t="s">
        <v>79</v>
      </c>
      <c r="Y215" s="1"/>
      <c r="AI215" s="119"/>
      <c r="AO215" s="120"/>
      <c r="BX215" s="120"/>
    </row>
    <row r="216" spans="1:76" ht="75.3" x14ac:dyDescent="0.3">
      <c r="A216">
        <v>226</v>
      </c>
      <c r="B216" t="s">
        <v>75</v>
      </c>
      <c r="C216" t="s">
        <v>76</v>
      </c>
      <c r="D216" s="1" t="s">
        <v>77</v>
      </c>
      <c r="F216" t="s">
        <v>80</v>
      </c>
      <c r="G216" t="s">
        <v>79</v>
      </c>
      <c r="H216" t="s">
        <v>79</v>
      </c>
      <c r="I216" t="s">
        <v>78</v>
      </c>
      <c r="J216"/>
      <c r="K216" t="s">
        <v>78</v>
      </c>
      <c r="L216" t="s">
        <v>78</v>
      </c>
      <c r="M216" t="s">
        <v>78</v>
      </c>
      <c r="N216" t="s">
        <v>78</v>
      </c>
      <c r="O216" t="s">
        <v>78</v>
      </c>
      <c r="P216" t="s">
        <v>78</v>
      </c>
      <c r="Q216" t="s">
        <v>78</v>
      </c>
      <c r="R216" t="s">
        <v>78</v>
      </c>
      <c r="S216" t="s">
        <v>78</v>
      </c>
      <c r="T216" t="s">
        <v>78</v>
      </c>
      <c r="U216" t="s">
        <v>80</v>
      </c>
      <c r="V216" t="s">
        <v>78</v>
      </c>
      <c r="W216" t="s">
        <v>78</v>
      </c>
      <c r="X216" t="s">
        <v>79</v>
      </c>
      <c r="Y216" s="1"/>
      <c r="AI216" s="119"/>
      <c r="AO216" s="120"/>
      <c r="BX216" s="120"/>
    </row>
    <row r="217" spans="1:76" x14ac:dyDescent="0.3">
      <c r="A217">
        <v>227</v>
      </c>
      <c r="B217" t="s">
        <v>75</v>
      </c>
      <c r="C217" t="s">
        <v>90</v>
      </c>
      <c r="D217" s="1" t="s">
        <v>84</v>
      </c>
      <c r="E217" t="s">
        <v>137</v>
      </c>
      <c r="F217" t="s">
        <v>78</v>
      </c>
      <c r="G217" t="s">
        <v>79</v>
      </c>
      <c r="H217" t="s">
        <v>79</v>
      </c>
      <c r="I217" t="s">
        <v>78</v>
      </c>
      <c r="J217"/>
      <c r="K217" t="s">
        <v>78</v>
      </c>
      <c r="L217" t="s">
        <v>96</v>
      </c>
      <c r="M217" t="s">
        <v>78</v>
      </c>
      <c r="N217" t="s">
        <v>80</v>
      </c>
      <c r="O217" t="s">
        <v>80</v>
      </c>
      <c r="P217" t="s">
        <v>78</v>
      </c>
      <c r="Q217" t="s">
        <v>81</v>
      </c>
      <c r="R217" t="s">
        <v>80</v>
      </c>
      <c r="S217" t="s">
        <v>80</v>
      </c>
      <c r="T217" t="s">
        <v>80</v>
      </c>
      <c r="U217" t="s">
        <v>78</v>
      </c>
      <c r="V217" t="s">
        <v>80</v>
      </c>
      <c r="W217" t="s">
        <v>80</v>
      </c>
      <c r="X217" t="s">
        <v>92</v>
      </c>
      <c r="Y217" s="1"/>
      <c r="AI217" s="119"/>
      <c r="AO217" s="120"/>
      <c r="BX217" s="120"/>
    </row>
    <row r="218" spans="1:76" ht="90.35" x14ac:dyDescent="0.3">
      <c r="A218">
        <v>228</v>
      </c>
      <c r="B218" t="s">
        <v>75</v>
      </c>
      <c r="C218" t="s">
        <v>90</v>
      </c>
      <c r="D218" s="1" t="s">
        <v>87</v>
      </c>
      <c r="F218" t="s">
        <v>86</v>
      </c>
      <c r="G218" t="s">
        <v>88</v>
      </c>
      <c r="H218" t="s">
        <v>79</v>
      </c>
      <c r="I218" t="s">
        <v>80</v>
      </c>
      <c r="J218"/>
      <c r="K218" t="s">
        <v>78</v>
      </c>
      <c r="L218" t="s">
        <v>78</v>
      </c>
      <c r="M218" t="s">
        <v>80</v>
      </c>
      <c r="N218" t="s">
        <v>81</v>
      </c>
      <c r="O218" t="s">
        <v>80</v>
      </c>
      <c r="P218" t="s">
        <v>78</v>
      </c>
      <c r="Q218" t="s">
        <v>78</v>
      </c>
      <c r="R218" t="s">
        <v>78</v>
      </c>
      <c r="S218" t="s">
        <v>80</v>
      </c>
      <c r="T218" t="s">
        <v>80</v>
      </c>
      <c r="U218" t="s">
        <v>80</v>
      </c>
      <c r="V218" t="s">
        <v>80</v>
      </c>
      <c r="W218" t="s">
        <v>80</v>
      </c>
      <c r="X218" t="s">
        <v>92</v>
      </c>
      <c r="Y218" s="1" t="s">
        <v>232</v>
      </c>
      <c r="AI218" s="119"/>
      <c r="AO218" s="120"/>
      <c r="AQ218" s="5" t="s">
        <v>83</v>
      </c>
      <c r="AS218" s="7" t="s">
        <v>43</v>
      </c>
      <c r="BX218" s="120"/>
    </row>
    <row r="219" spans="1:76" ht="90.35" x14ac:dyDescent="0.3">
      <c r="A219">
        <v>229</v>
      </c>
      <c r="B219" t="s">
        <v>75</v>
      </c>
      <c r="C219" t="s">
        <v>76</v>
      </c>
      <c r="D219" s="1" t="s">
        <v>77</v>
      </c>
      <c r="F219" t="s">
        <v>96</v>
      </c>
      <c r="G219" t="s">
        <v>88</v>
      </c>
      <c r="H219" t="s">
        <v>79</v>
      </c>
      <c r="I219" t="s">
        <v>80</v>
      </c>
      <c r="J219"/>
      <c r="K219" t="s">
        <v>78</v>
      </c>
      <c r="L219" t="s">
        <v>78</v>
      </c>
      <c r="M219" t="s">
        <v>78</v>
      </c>
      <c r="N219" t="s">
        <v>78</v>
      </c>
      <c r="O219" t="s">
        <v>78</v>
      </c>
      <c r="P219" t="s">
        <v>81</v>
      </c>
      <c r="Q219" t="s">
        <v>81</v>
      </c>
      <c r="R219" t="s">
        <v>78</v>
      </c>
      <c r="S219" t="s">
        <v>80</v>
      </c>
      <c r="T219" t="s">
        <v>81</v>
      </c>
      <c r="U219" t="s">
        <v>81</v>
      </c>
      <c r="V219" t="s">
        <v>81</v>
      </c>
      <c r="W219" t="s">
        <v>81</v>
      </c>
      <c r="X219" t="s">
        <v>92</v>
      </c>
      <c r="Y219" s="1" t="s">
        <v>233</v>
      </c>
      <c r="AI219" s="119"/>
      <c r="AO219" s="120"/>
      <c r="AQ219" s="5" t="s">
        <v>83</v>
      </c>
      <c r="AS219" s="7" t="s">
        <v>43</v>
      </c>
      <c r="AZ219" s="5" t="s">
        <v>50</v>
      </c>
      <c r="BX219" s="120"/>
    </row>
    <row r="220" spans="1:76" x14ac:dyDescent="0.3">
      <c r="A220">
        <v>230</v>
      </c>
      <c r="B220" t="s">
        <v>108</v>
      </c>
      <c r="C220" t="s">
        <v>76</v>
      </c>
      <c r="D220" s="1" t="s">
        <v>84</v>
      </c>
      <c r="E220" t="s">
        <v>137</v>
      </c>
      <c r="F220" t="s">
        <v>78</v>
      </c>
      <c r="G220" t="s">
        <v>79</v>
      </c>
      <c r="H220" t="s">
        <v>79</v>
      </c>
      <c r="I220" t="s">
        <v>78</v>
      </c>
      <c r="J220"/>
      <c r="K220" t="s">
        <v>80</v>
      </c>
      <c r="L220" t="s">
        <v>86</v>
      </c>
      <c r="M220" t="s">
        <v>78</v>
      </c>
      <c r="N220" t="s">
        <v>80</v>
      </c>
      <c r="O220" t="s">
        <v>80</v>
      </c>
      <c r="P220" t="s">
        <v>80</v>
      </c>
      <c r="Q220" t="s">
        <v>80</v>
      </c>
      <c r="R220" t="s">
        <v>80</v>
      </c>
      <c r="S220" t="s">
        <v>80</v>
      </c>
      <c r="T220" t="s">
        <v>96</v>
      </c>
      <c r="U220" t="s">
        <v>80</v>
      </c>
      <c r="V220" t="s">
        <v>80</v>
      </c>
      <c r="W220" t="s">
        <v>80</v>
      </c>
      <c r="X220" t="s">
        <v>79</v>
      </c>
      <c r="Y220" s="1"/>
      <c r="AI220" s="119"/>
      <c r="AO220" s="120"/>
      <c r="BX220" s="120"/>
    </row>
    <row r="221" spans="1:76" ht="90.35" x14ac:dyDescent="0.3">
      <c r="A221">
        <v>231</v>
      </c>
      <c r="B221" t="s">
        <v>108</v>
      </c>
      <c r="C221" t="s">
        <v>90</v>
      </c>
      <c r="D221" s="1" t="s">
        <v>77</v>
      </c>
      <c r="F221" t="s">
        <v>80</v>
      </c>
      <c r="G221" t="s">
        <v>88</v>
      </c>
      <c r="H221" t="s">
        <v>88</v>
      </c>
      <c r="I221" t="s">
        <v>80</v>
      </c>
      <c r="J221"/>
      <c r="K221" t="s">
        <v>86</v>
      </c>
      <c r="L221" t="s">
        <v>80</v>
      </c>
      <c r="M221" t="s">
        <v>78</v>
      </c>
      <c r="N221" t="s">
        <v>86</v>
      </c>
      <c r="O221" t="s">
        <v>86</v>
      </c>
      <c r="P221" t="s">
        <v>78</v>
      </c>
      <c r="Q221" t="s">
        <v>86</v>
      </c>
      <c r="R221" t="s">
        <v>80</v>
      </c>
      <c r="S221" t="s">
        <v>96</v>
      </c>
      <c r="T221" t="s">
        <v>98</v>
      </c>
      <c r="U221" t="s">
        <v>81</v>
      </c>
      <c r="V221" t="s">
        <v>80</v>
      </c>
      <c r="W221" t="s">
        <v>86</v>
      </c>
      <c r="X221" t="s">
        <v>123</v>
      </c>
      <c r="Y221" s="1" t="s">
        <v>234</v>
      </c>
      <c r="AI221" s="119"/>
      <c r="AO221" s="120"/>
      <c r="AQ221" s="5" t="s">
        <v>83</v>
      </c>
      <c r="AY221" s="5" t="s">
        <v>118</v>
      </c>
      <c r="BG221" s="5" t="s">
        <v>119</v>
      </c>
      <c r="BX221" s="120"/>
    </row>
    <row r="222" spans="1:76" ht="75.3" x14ac:dyDescent="0.3">
      <c r="A222">
        <v>232</v>
      </c>
      <c r="B222" t="s">
        <v>75</v>
      </c>
      <c r="C222" t="s">
        <v>90</v>
      </c>
      <c r="D222" s="1" t="s">
        <v>77</v>
      </c>
      <c r="F222" t="s">
        <v>78</v>
      </c>
      <c r="G222" t="s">
        <v>79</v>
      </c>
      <c r="H222" t="s">
        <v>79</v>
      </c>
      <c r="I222" t="s">
        <v>78</v>
      </c>
      <c r="J222"/>
      <c r="K222" t="s">
        <v>86</v>
      </c>
      <c r="L222" t="s">
        <v>80</v>
      </c>
      <c r="M222" t="s">
        <v>80</v>
      </c>
      <c r="N222" t="s">
        <v>86</v>
      </c>
      <c r="O222" t="s">
        <v>78</v>
      </c>
      <c r="P222" t="s">
        <v>78</v>
      </c>
      <c r="Q222" t="s">
        <v>78</v>
      </c>
      <c r="R222" t="s">
        <v>78</v>
      </c>
      <c r="S222" t="s">
        <v>80</v>
      </c>
      <c r="T222" t="s">
        <v>80</v>
      </c>
      <c r="U222" t="s">
        <v>80</v>
      </c>
      <c r="V222" t="s">
        <v>80</v>
      </c>
      <c r="W222" t="s">
        <v>80</v>
      </c>
      <c r="X222" t="s">
        <v>92</v>
      </c>
      <c r="Y222" s="1"/>
      <c r="AI222" s="119"/>
      <c r="AO222" s="120"/>
      <c r="BX222" s="120"/>
    </row>
    <row r="223" spans="1:76" ht="60.9" thickBot="1" x14ac:dyDescent="0.35">
      <c r="A223">
        <v>233</v>
      </c>
      <c r="B223" t="s">
        <v>75</v>
      </c>
      <c r="C223" t="s">
        <v>93</v>
      </c>
      <c r="D223" s="1" t="s">
        <v>94</v>
      </c>
      <c r="F223" t="s">
        <v>78</v>
      </c>
      <c r="G223" t="s">
        <v>79</v>
      </c>
      <c r="H223" t="s">
        <v>79</v>
      </c>
      <c r="I223" t="s">
        <v>78</v>
      </c>
      <c r="J223"/>
      <c r="K223" t="s">
        <v>78</v>
      </c>
      <c r="L223" t="s">
        <v>80</v>
      </c>
      <c r="M223" t="s">
        <v>78</v>
      </c>
      <c r="N223" t="s">
        <v>78</v>
      </c>
      <c r="O223" t="s">
        <v>78</v>
      </c>
      <c r="P223" t="s">
        <v>78</v>
      </c>
      <c r="Q223" t="s">
        <v>78</v>
      </c>
      <c r="R223" t="s">
        <v>78</v>
      </c>
      <c r="S223" t="s">
        <v>78</v>
      </c>
      <c r="T223" t="s">
        <v>80</v>
      </c>
      <c r="U223" t="s">
        <v>78</v>
      </c>
      <c r="V223" t="s">
        <v>80</v>
      </c>
      <c r="W223" t="s">
        <v>78</v>
      </c>
      <c r="X223" t="s">
        <v>79</v>
      </c>
      <c r="Y223" s="1" t="s">
        <v>235</v>
      </c>
      <c r="AI223" s="119"/>
      <c r="AO223" s="120"/>
      <c r="AP223" s="118" t="s">
        <v>107</v>
      </c>
      <c r="AQ223" s="13" t="s">
        <v>83</v>
      </c>
      <c r="BI223" s="5" t="s">
        <v>111</v>
      </c>
      <c r="BX223" s="120"/>
    </row>
    <row r="224" spans="1:76" ht="75.95" thickBot="1" x14ac:dyDescent="0.35">
      <c r="A224">
        <v>234</v>
      </c>
      <c r="B224" t="s">
        <v>75</v>
      </c>
      <c r="C224" t="s">
        <v>76</v>
      </c>
      <c r="D224" s="1" t="s">
        <v>77</v>
      </c>
      <c r="F224" t="s">
        <v>80</v>
      </c>
      <c r="G224" t="s">
        <v>88</v>
      </c>
      <c r="H224" t="s">
        <v>88</v>
      </c>
      <c r="I224" t="s">
        <v>80</v>
      </c>
      <c r="J224"/>
      <c r="K224" t="s">
        <v>80</v>
      </c>
      <c r="L224" t="s">
        <v>80</v>
      </c>
      <c r="M224" t="s">
        <v>80</v>
      </c>
      <c r="N224" t="s">
        <v>86</v>
      </c>
      <c r="O224" t="s">
        <v>86</v>
      </c>
      <c r="P224" t="s">
        <v>80</v>
      </c>
      <c r="Q224" t="s">
        <v>86</v>
      </c>
      <c r="R224" t="s">
        <v>80</v>
      </c>
      <c r="S224" t="s">
        <v>80</v>
      </c>
      <c r="T224" t="s">
        <v>81</v>
      </c>
      <c r="U224" t="s">
        <v>81</v>
      </c>
      <c r="V224" t="s">
        <v>81</v>
      </c>
      <c r="W224" t="s">
        <v>81</v>
      </c>
      <c r="X224" t="s">
        <v>92</v>
      </c>
      <c r="Y224" s="1"/>
      <c r="AI224" s="119"/>
      <c r="AO224" s="120"/>
      <c r="BX224" s="120"/>
    </row>
    <row r="225" spans="1:76" ht="301.75" thickBot="1" x14ac:dyDescent="0.35">
      <c r="A225">
        <v>235</v>
      </c>
      <c r="B225" t="s">
        <v>75</v>
      </c>
      <c r="C225" t="s">
        <v>90</v>
      </c>
      <c r="D225" s="1" t="s">
        <v>87</v>
      </c>
      <c r="F225" t="s">
        <v>80</v>
      </c>
      <c r="G225" t="s">
        <v>122</v>
      </c>
      <c r="H225" t="s">
        <v>122</v>
      </c>
      <c r="I225" t="s">
        <v>96</v>
      </c>
      <c r="J225" t="s">
        <v>152</v>
      </c>
      <c r="K225" t="s">
        <v>81</v>
      </c>
      <c r="L225" t="s">
        <v>81</v>
      </c>
      <c r="M225" t="s">
        <v>80</v>
      </c>
      <c r="N225" t="s">
        <v>86</v>
      </c>
      <c r="O225" t="s">
        <v>80</v>
      </c>
      <c r="P225" t="s">
        <v>86</v>
      </c>
      <c r="Q225" t="s">
        <v>81</v>
      </c>
      <c r="R225" t="s">
        <v>86</v>
      </c>
      <c r="S225" t="s">
        <v>86</v>
      </c>
      <c r="T225" t="s">
        <v>80</v>
      </c>
      <c r="U225" t="s">
        <v>98</v>
      </c>
      <c r="V225" t="s">
        <v>80</v>
      </c>
      <c r="W225" t="s">
        <v>86</v>
      </c>
      <c r="X225" t="s">
        <v>97</v>
      </c>
      <c r="Y225" s="1" t="s">
        <v>236</v>
      </c>
      <c r="AI225" s="121" t="s">
        <v>106</v>
      </c>
      <c r="AO225" s="148" t="s">
        <v>39</v>
      </c>
      <c r="AP225" s="117" t="s">
        <v>40</v>
      </c>
      <c r="AQ225" s="36" t="s">
        <v>41</v>
      </c>
      <c r="BV225" s="13" t="s">
        <v>72</v>
      </c>
      <c r="BX225" s="132" t="s">
        <v>161</v>
      </c>
    </row>
    <row r="226" spans="1:76" ht="75.3" x14ac:dyDescent="0.3">
      <c r="A226">
        <v>236</v>
      </c>
      <c r="B226" t="s">
        <v>89</v>
      </c>
      <c r="C226" t="s">
        <v>90</v>
      </c>
      <c r="D226" s="1" t="s">
        <v>77</v>
      </c>
      <c r="F226" t="s">
        <v>78</v>
      </c>
      <c r="G226" t="s">
        <v>79</v>
      </c>
      <c r="H226" t="s">
        <v>79</v>
      </c>
      <c r="I226" t="s">
        <v>78</v>
      </c>
      <c r="J226"/>
      <c r="K226" t="s">
        <v>78</v>
      </c>
      <c r="L226" t="s">
        <v>80</v>
      </c>
      <c r="M226" t="s">
        <v>80</v>
      </c>
      <c r="N226" t="s">
        <v>78</v>
      </c>
      <c r="O226" t="s">
        <v>80</v>
      </c>
      <c r="P226" t="s">
        <v>80</v>
      </c>
      <c r="Q226" t="s">
        <v>80</v>
      </c>
      <c r="R226" t="s">
        <v>80</v>
      </c>
      <c r="S226" t="s">
        <v>78</v>
      </c>
      <c r="T226" t="s">
        <v>86</v>
      </c>
      <c r="U226" t="s">
        <v>78</v>
      </c>
      <c r="V226" t="s">
        <v>78</v>
      </c>
      <c r="W226" t="s">
        <v>78</v>
      </c>
      <c r="X226" t="s">
        <v>79</v>
      </c>
      <c r="Y226" s="1"/>
      <c r="AI226" s="119"/>
      <c r="AO226" s="120"/>
      <c r="BX226" s="120"/>
    </row>
    <row r="227" spans="1:76" ht="60.25" x14ac:dyDescent="0.3">
      <c r="A227">
        <v>237</v>
      </c>
      <c r="B227" t="s">
        <v>75</v>
      </c>
      <c r="C227" t="s">
        <v>90</v>
      </c>
      <c r="D227" s="1" t="s">
        <v>84</v>
      </c>
      <c r="E227" t="s">
        <v>237</v>
      </c>
      <c r="F227" t="s">
        <v>78</v>
      </c>
      <c r="G227" t="s">
        <v>79</v>
      </c>
      <c r="H227" t="s">
        <v>79</v>
      </c>
      <c r="I227" t="s">
        <v>78</v>
      </c>
      <c r="J227"/>
      <c r="K227" t="s">
        <v>81</v>
      </c>
      <c r="L227" t="s">
        <v>81</v>
      </c>
      <c r="M227" t="s">
        <v>78</v>
      </c>
      <c r="N227" t="s">
        <v>78</v>
      </c>
      <c r="O227" t="s">
        <v>78</v>
      </c>
      <c r="P227" t="s">
        <v>80</v>
      </c>
      <c r="Q227" t="s">
        <v>81</v>
      </c>
      <c r="R227" t="s">
        <v>96</v>
      </c>
      <c r="S227" t="s">
        <v>80</v>
      </c>
      <c r="T227" t="s">
        <v>81</v>
      </c>
      <c r="U227" t="s">
        <v>81</v>
      </c>
      <c r="V227" t="s">
        <v>81</v>
      </c>
      <c r="W227" t="s">
        <v>78</v>
      </c>
      <c r="X227" t="s">
        <v>79</v>
      </c>
      <c r="Y227" s="1" t="s">
        <v>238</v>
      </c>
      <c r="AI227" s="119"/>
      <c r="AO227" s="120"/>
      <c r="AQ227" s="5" t="s">
        <v>83</v>
      </c>
      <c r="AT227" s="7" t="s">
        <v>44</v>
      </c>
      <c r="BX227" s="120"/>
    </row>
    <row r="228" spans="1:76" ht="90.35" x14ac:dyDescent="0.3">
      <c r="A228">
        <v>238</v>
      </c>
      <c r="B228" t="s">
        <v>75</v>
      </c>
      <c r="C228" t="s">
        <v>90</v>
      </c>
      <c r="D228" s="1" t="s">
        <v>87</v>
      </c>
      <c r="F228" t="s">
        <v>78</v>
      </c>
      <c r="G228" t="s">
        <v>91</v>
      </c>
      <c r="H228" t="s">
        <v>91</v>
      </c>
      <c r="I228" t="s">
        <v>86</v>
      </c>
      <c r="J228"/>
      <c r="K228" t="s">
        <v>78</v>
      </c>
      <c r="L228" t="s">
        <v>78</v>
      </c>
      <c r="M228" t="s">
        <v>78</v>
      </c>
      <c r="N228" t="s">
        <v>81</v>
      </c>
      <c r="O228" t="s">
        <v>86</v>
      </c>
      <c r="P228" t="s">
        <v>86</v>
      </c>
      <c r="Q228" t="s">
        <v>81</v>
      </c>
      <c r="R228" t="s">
        <v>98</v>
      </c>
      <c r="S228" t="s">
        <v>86</v>
      </c>
      <c r="T228" t="s">
        <v>96</v>
      </c>
      <c r="U228" t="s">
        <v>96</v>
      </c>
      <c r="V228" t="s">
        <v>96</v>
      </c>
      <c r="W228" t="s">
        <v>96</v>
      </c>
      <c r="X228" t="s">
        <v>123</v>
      </c>
      <c r="Y228" s="1" t="s">
        <v>239</v>
      </c>
      <c r="AI228" s="121" t="s">
        <v>33</v>
      </c>
      <c r="AJ228" s="5" t="s">
        <v>34</v>
      </c>
      <c r="AO228" s="148" t="s">
        <v>39</v>
      </c>
      <c r="AQ228" s="5" t="s">
        <v>83</v>
      </c>
      <c r="AS228" s="7" t="s">
        <v>43</v>
      </c>
      <c r="AT228" s="7" t="s">
        <v>44</v>
      </c>
      <c r="AZ228" s="5" t="s">
        <v>145</v>
      </c>
      <c r="BX228" s="120"/>
    </row>
    <row r="229" spans="1:76" ht="60.25" x14ac:dyDescent="0.3">
      <c r="A229">
        <v>239</v>
      </c>
      <c r="B229" t="s">
        <v>75</v>
      </c>
      <c r="C229" t="s">
        <v>76</v>
      </c>
      <c r="D229" s="1" t="s">
        <v>87</v>
      </c>
      <c r="F229" t="s">
        <v>78</v>
      </c>
      <c r="G229" t="s">
        <v>79</v>
      </c>
      <c r="H229" t="s">
        <v>79</v>
      </c>
      <c r="I229" t="s">
        <v>78</v>
      </c>
      <c r="J229"/>
      <c r="K229" t="s">
        <v>78</v>
      </c>
      <c r="L229" t="s">
        <v>78</v>
      </c>
      <c r="M229" t="s">
        <v>78</v>
      </c>
      <c r="N229" t="s">
        <v>78</v>
      </c>
      <c r="O229" t="s">
        <v>78</v>
      </c>
      <c r="P229" t="s">
        <v>78</v>
      </c>
      <c r="Q229" t="s">
        <v>78</v>
      </c>
      <c r="R229" t="s">
        <v>78</v>
      </c>
      <c r="S229" t="s">
        <v>78</v>
      </c>
      <c r="T229" t="s">
        <v>81</v>
      </c>
      <c r="U229" t="s">
        <v>81</v>
      </c>
      <c r="V229" t="s">
        <v>81</v>
      </c>
      <c r="W229" t="s">
        <v>81</v>
      </c>
      <c r="X229" t="s">
        <v>79</v>
      </c>
      <c r="Y229" s="1"/>
      <c r="AI229" s="119"/>
      <c r="AO229" s="120"/>
      <c r="BX229" s="120"/>
    </row>
    <row r="230" spans="1:76" ht="164.95" customHeight="1" x14ac:dyDescent="0.3">
      <c r="A230">
        <v>240</v>
      </c>
      <c r="B230" t="s">
        <v>75</v>
      </c>
      <c r="C230" t="s">
        <v>76</v>
      </c>
      <c r="D230" s="1" t="s">
        <v>87</v>
      </c>
      <c r="F230" t="s">
        <v>80</v>
      </c>
      <c r="G230" t="s">
        <v>88</v>
      </c>
      <c r="H230" t="s">
        <v>79</v>
      </c>
      <c r="I230" t="s">
        <v>80</v>
      </c>
      <c r="J230"/>
      <c r="K230" t="s">
        <v>78</v>
      </c>
      <c r="L230" t="s">
        <v>78</v>
      </c>
      <c r="M230" t="s">
        <v>80</v>
      </c>
      <c r="N230" t="s">
        <v>78</v>
      </c>
      <c r="O230" t="s">
        <v>78</v>
      </c>
      <c r="P230" t="s">
        <v>78</v>
      </c>
      <c r="Q230" t="s">
        <v>80</v>
      </c>
      <c r="R230" t="s">
        <v>78</v>
      </c>
      <c r="S230" t="s">
        <v>78</v>
      </c>
      <c r="T230" t="s">
        <v>81</v>
      </c>
      <c r="U230" t="s">
        <v>81</v>
      </c>
      <c r="V230" t="s">
        <v>81</v>
      </c>
      <c r="W230" t="s">
        <v>81</v>
      </c>
      <c r="X230" t="s">
        <v>79</v>
      </c>
      <c r="Y230" s="1" t="s">
        <v>240</v>
      </c>
      <c r="AI230" s="119"/>
      <c r="AO230" s="120"/>
      <c r="AQ230" s="5" t="s">
        <v>83</v>
      </c>
      <c r="AU230" s="5" t="s">
        <v>45</v>
      </c>
      <c r="BK230" s="5" t="s">
        <v>61</v>
      </c>
      <c r="BX230" s="132" t="s">
        <v>104</v>
      </c>
    </row>
    <row r="231" spans="1:76" ht="60.25" x14ac:dyDescent="0.3">
      <c r="A231">
        <v>241</v>
      </c>
      <c r="B231" t="s">
        <v>75</v>
      </c>
      <c r="C231" t="s">
        <v>90</v>
      </c>
      <c r="D231" s="1" t="s">
        <v>87</v>
      </c>
      <c r="F231" t="s">
        <v>86</v>
      </c>
      <c r="G231" t="s">
        <v>91</v>
      </c>
      <c r="H231" t="s">
        <v>122</v>
      </c>
      <c r="I231" t="s">
        <v>80</v>
      </c>
      <c r="J231"/>
      <c r="K231" t="s">
        <v>78</v>
      </c>
      <c r="L231" t="s">
        <v>78</v>
      </c>
      <c r="M231" t="s">
        <v>86</v>
      </c>
      <c r="N231" t="s">
        <v>80</v>
      </c>
      <c r="O231" t="s">
        <v>78</v>
      </c>
      <c r="P231" t="s">
        <v>78</v>
      </c>
      <c r="Q231" t="s">
        <v>81</v>
      </c>
      <c r="R231" t="s">
        <v>86</v>
      </c>
      <c r="S231" t="s">
        <v>86</v>
      </c>
      <c r="T231" t="s">
        <v>80</v>
      </c>
      <c r="U231" t="s">
        <v>80</v>
      </c>
      <c r="V231" t="s">
        <v>80</v>
      </c>
      <c r="W231" t="s">
        <v>80</v>
      </c>
      <c r="X231" t="s">
        <v>123</v>
      </c>
      <c r="Y231" s="1"/>
      <c r="AI231" s="119"/>
      <c r="AO231" s="120"/>
      <c r="BX231" s="120"/>
    </row>
    <row r="232" spans="1:76" ht="240.9" x14ac:dyDescent="0.3">
      <c r="A232">
        <v>242</v>
      </c>
      <c r="B232" t="s">
        <v>75</v>
      </c>
      <c r="C232" t="s">
        <v>90</v>
      </c>
      <c r="D232" s="1" t="s">
        <v>87</v>
      </c>
      <c r="F232" t="s">
        <v>80</v>
      </c>
      <c r="G232" t="s">
        <v>88</v>
      </c>
      <c r="H232" t="s">
        <v>79</v>
      </c>
      <c r="I232" t="s">
        <v>80</v>
      </c>
      <c r="J232"/>
      <c r="K232" t="s">
        <v>78</v>
      </c>
      <c r="L232" t="s">
        <v>80</v>
      </c>
      <c r="M232" t="s">
        <v>80</v>
      </c>
      <c r="N232" t="s">
        <v>80</v>
      </c>
      <c r="O232" t="s">
        <v>86</v>
      </c>
      <c r="P232" t="s">
        <v>80</v>
      </c>
      <c r="Q232" t="s">
        <v>80</v>
      </c>
      <c r="R232" t="s">
        <v>80</v>
      </c>
      <c r="S232" t="s">
        <v>80</v>
      </c>
      <c r="T232" t="s">
        <v>96</v>
      </c>
      <c r="U232" t="s">
        <v>80</v>
      </c>
      <c r="V232" t="s">
        <v>80</v>
      </c>
      <c r="W232" t="s">
        <v>80</v>
      </c>
      <c r="X232" t="s">
        <v>92</v>
      </c>
      <c r="Y232" s="1" t="s">
        <v>241</v>
      </c>
      <c r="AI232" s="121" t="s">
        <v>106</v>
      </c>
      <c r="AO232" s="148" t="s">
        <v>39</v>
      </c>
      <c r="AQ232" s="5" t="s">
        <v>83</v>
      </c>
      <c r="AY232" s="5" t="s">
        <v>118</v>
      </c>
      <c r="BE232" s="5" t="s">
        <v>55</v>
      </c>
      <c r="BX232" s="120"/>
    </row>
    <row r="233" spans="1:76" x14ac:dyDescent="0.3">
      <c r="A233">
        <v>243</v>
      </c>
      <c r="B233" t="s">
        <v>75</v>
      </c>
      <c r="C233" t="s">
        <v>76</v>
      </c>
      <c r="D233" s="1" t="s">
        <v>84</v>
      </c>
      <c r="E233" t="s">
        <v>127</v>
      </c>
      <c r="F233" t="s">
        <v>80</v>
      </c>
      <c r="G233" t="s">
        <v>88</v>
      </c>
      <c r="H233" t="s">
        <v>88</v>
      </c>
      <c r="I233" t="s">
        <v>80</v>
      </c>
      <c r="J233"/>
      <c r="K233" t="s">
        <v>80</v>
      </c>
      <c r="L233" t="s">
        <v>80</v>
      </c>
      <c r="M233" t="s">
        <v>78</v>
      </c>
      <c r="N233" t="s">
        <v>80</v>
      </c>
      <c r="O233" t="s">
        <v>86</v>
      </c>
      <c r="P233" t="s">
        <v>86</v>
      </c>
      <c r="Q233" t="s">
        <v>86</v>
      </c>
      <c r="R233" t="s">
        <v>80</v>
      </c>
      <c r="S233" t="s">
        <v>86</v>
      </c>
      <c r="T233" t="s">
        <v>81</v>
      </c>
      <c r="U233" t="s">
        <v>81</v>
      </c>
      <c r="V233" t="s">
        <v>81</v>
      </c>
      <c r="W233" t="s">
        <v>81</v>
      </c>
      <c r="X233" t="s">
        <v>123</v>
      </c>
      <c r="Y233" s="1"/>
      <c r="AI233" s="119"/>
      <c r="AO233" s="120"/>
      <c r="BX233" s="120"/>
    </row>
    <row r="234" spans="1:76" ht="60.25" x14ac:dyDescent="0.3">
      <c r="A234">
        <v>244</v>
      </c>
      <c r="B234" t="s">
        <v>75</v>
      </c>
      <c r="C234" t="s">
        <v>76</v>
      </c>
      <c r="D234" s="1" t="s">
        <v>94</v>
      </c>
      <c r="F234" t="s">
        <v>86</v>
      </c>
      <c r="G234" t="s">
        <v>79</v>
      </c>
      <c r="H234" t="s">
        <v>79</v>
      </c>
      <c r="I234" t="s">
        <v>78</v>
      </c>
      <c r="J234"/>
      <c r="K234" t="s">
        <v>78</v>
      </c>
      <c r="L234" t="s">
        <v>78</v>
      </c>
      <c r="M234" t="s">
        <v>78</v>
      </c>
      <c r="N234" t="s">
        <v>80</v>
      </c>
      <c r="O234" t="s">
        <v>78</v>
      </c>
      <c r="P234" t="s">
        <v>78</v>
      </c>
      <c r="Q234" t="s">
        <v>81</v>
      </c>
      <c r="R234" t="s">
        <v>78</v>
      </c>
      <c r="S234" t="s">
        <v>78</v>
      </c>
      <c r="T234" t="s">
        <v>86</v>
      </c>
      <c r="U234" t="s">
        <v>81</v>
      </c>
      <c r="V234" t="s">
        <v>81</v>
      </c>
      <c r="W234" t="s">
        <v>78</v>
      </c>
      <c r="X234" t="s">
        <v>79</v>
      </c>
      <c r="Y234" s="1"/>
      <c r="AI234" s="119"/>
      <c r="AO234" s="120"/>
      <c r="BX234" s="120"/>
    </row>
    <row r="235" spans="1:76" x14ac:dyDescent="0.3">
      <c r="A235">
        <v>245</v>
      </c>
      <c r="B235" t="s">
        <v>75</v>
      </c>
      <c r="C235" t="s">
        <v>90</v>
      </c>
      <c r="D235" s="1" t="s">
        <v>84</v>
      </c>
      <c r="E235" t="s">
        <v>137</v>
      </c>
      <c r="F235" t="s">
        <v>80</v>
      </c>
      <c r="G235" t="s">
        <v>88</v>
      </c>
      <c r="H235" t="s">
        <v>91</v>
      </c>
      <c r="I235" t="s">
        <v>80</v>
      </c>
      <c r="J235"/>
      <c r="K235" t="s">
        <v>78</v>
      </c>
      <c r="L235" t="s">
        <v>80</v>
      </c>
      <c r="M235" t="s">
        <v>80</v>
      </c>
      <c r="N235" t="s">
        <v>80</v>
      </c>
      <c r="O235" t="s">
        <v>80</v>
      </c>
      <c r="P235" t="s">
        <v>80</v>
      </c>
      <c r="Q235" t="s">
        <v>80</v>
      </c>
      <c r="R235" t="s">
        <v>80</v>
      </c>
      <c r="S235" t="s">
        <v>80</v>
      </c>
      <c r="T235" t="s">
        <v>80</v>
      </c>
      <c r="U235" t="s">
        <v>80</v>
      </c>
      <c r="V235" t="s">
        <v>80</v>
      </c>
      <c r="W235" t="s">
        <v>80</v>
      </c>
      <c r="X235" t="s">
        <v>92</v>
      </c>
      <c r="Y235" s="1"/>
      <c r="AI235" s="119"/>
      <c r="AO235" s="120"/>
      <c r="BX235" s="120"/>
    </row>
    <row r="236" spans="1:76" ht="60.25" x14ac:dyDescent="0.3">
      <c r="A236">
        <v>246</v>
      </c>
      <c r="B236" t="s">
        <v>75</v>
      </c>
      <c r="C236" t="s">
        <v>93</v>
      </c>
      <c r="D236" s="1" t="s">
        <v>94</v>
      </c>
      <c r="F236" t="s">
        <v>78</v>
      </c>
      <c r="G236" t="s">
        <v>79</v>
      </c>
      <c r="H236" t="s">
        <v>79</v>
      </c>
      <c r="I236" t="s">
        <v>78</v>
      </c>
      <c r="J236"/>
      <c r="K236" t="s">
        <v>78</v>
      </c>
      <c r="L236" t="s">
        <v>81</v>
      </c>
      <c r="M236" t="s">
        <v>78</v>
      </c>
      <c r="N236" t="s">
        <v>80</v>
      </c>
      <c r="O236" t="s">
        <v>78</v>
      </c>
      <c r="P236" t="s">
        <v>78</v>
      </c>
      <c r="Q236" t="s">
        <v>81</v>
      </c>
      <c r="R236" t="s">
        <v>78</v>
      </c>
      <c r="S236" t="s">
        <v>78</v>
      </c>
      <c r="T236" t="s">
        <v>80</v>
      </c>
      <c r="U236" t="s">
        <v>81</v>
      </c>
      <c r="V236" t="s">
        <v>80</v>
      </c>
      <c r="W236" t="s">
        <v>80</v>
      </c>
      <c r="X236" t="s">
        <v>79</v>
      </c>
      <c r="Y236" s="1"/>
      <c r="AI236" s="119"/>
      <c r="AO236" s="120"/>
      <c r="BX236" s="120"/>
    </row>
    <row r="237" spans="1:76" ht="60.25" x14ac:dyDescent="0.3">
      <c r="A237">
        <v>247</v>
      </c>
      <c r="B237" t="s">
        <v>75</v>
      </c>
      <c r="C237" t="s">
        <v>90</v>
      </c>
      <c r="D237" s="1" t="s">
        <v>94</v>
      </c>
      <c r="F237" t="s">
        <v>80</v>
      </c>
      <c r="G237" t="s">
        <v>88</v>
      </c>
      <c r="H237" t="s">
        <v>79</v>
      </c>
      <c r="I237" t="s">
        <v>80</v>
      </c>
      <c r="J237"/>
      <c r="K237" t="s">
        <v>86</v>
      </c>
      <c r="L237" t="s">
        <v>80</v>
      </c>
      <c r="M237" t="s">
        <v>80</v>
      </c>
      <c r="N237" t="s">
        <v>81</v>
      </c>
      <c r="O237" t="s">
        <v>80</v>
      </c>
      <c r="P237" t="s">
        <v>80</v>
      </c>
      <c r="Q237" t="s">
        <v>81</v>
      </c>
      <c r="R237" t="s">
        <v>80</v>
      </c>
      <c r="S237" t="s">
        <v>80</v>
      </c>
      <c r="T237" t="s">
        <v>80</v>
      </c>
      <c r="U237" t="s">
        <v>81</v>
      </c>
      <c r="V237" t="s">
        <v>86</v>
      </c>
      <c r="W237" t="s">
        <v>80</v>
      </c>
      <c r="X237" t="s">
        <v>92</v>
      </c>
      <c r="Y237" s="1"/>
      <c r="AI237" s="119"/>
      <c r="AO237" s="120"/>
      <c r="BX237" s="120"/>
    </row>
    <row r="238" spans="1:76" ht="180.65" x14ac:dyDescent="0.3">
      <c r="A238">
        <v>248</v>
      </c>
      <c r="B238" t="s">
        <v>75</v>
      </c>
      <c r="C238" t="s">
        <v>90</v>
      </c>
      <c r="D238" s="1" t="s">
        <v>87</v>
      </c>
      <c r="F238" t="s">
        <v>80</v>
      </c>
      <c r="G238" t="s">
        <v>91</v>
      </c>
      <c r="H238" t="s">
        <v>88</v>
      </c>
      <c r="I238" t="s">
        <v>80</v>
      </c>
      <c r="J238"/>
      <c r="K238" t="s">
        <v>80</v>
      </c>
      <c r="L238" t="s">
        <v>78</v>
      </c>
      <c r="M238" t="s">
        <v>80</v>
      </c>
      <c r="N238" t="s">
        <v>80</v>
      </c>
      <c r="O238" t="s">
        <v>86</v>
      </c>
      <c r="P238" t="s">
        <v>80</v>
      </c>
      <c r="Q238" t="s">
        <v>86</v>
      </c>
      <c r="R238" t="s">
        <v>80</v>
      </c>
      <c r="S238" t="s">
        <v>80</v>
      </c>
      <c r="T238" t="s">
        <v>86</v>
      </c>
      <c r="U238" t="s">
        <v>86</v>
      </c>
      <c r="V238" t="s">
        <v>86</v>
      </c>
      <c r="W238" t="s">
        <v>80</v>
      </c>
      <c r="X238" t="s">
        <v>123</v>
      </c>
      <c r="Y238" s="1" t="s">
        <v>242</v>
      </c>
      <c r="AI238" s="121" t="s">
        <v>106</v>
      </c>
      <c r="AJ238" s="5" t="s">
        <v>34</v>
      </c>
      <c r="AK238" s="6" t="s">
        <v>35</v>
      </c>
      <c r="AO238" s="148" t="s">
        <v>39</v>
      </c>
      <c r="AQ238" s="5" t="s">
        <v>83</v>
      </c>
      <c r="BL238" s="5" t="s">
        <v>62</v>
      </c>
      <c r="BX238" s="120"/>
    </row>
    <row r="239" spans="1:76" ht="225.85" x14ac:dyDescent="0.3">
      <c r="A239">
        <v>249</v>
      </c>
      <c r="B239" t="s">
        <v>75</v>
      </c>
      <c r="C239" t="s">
        <v>90</v>
      </c>
      <c r="D239" s="1" t="s">
        <v>77</v>
      </c>
      <c r="F239" t="s">
        <v>78</v>
      </c>
      <c r="G239" t="s">
        <v>79</v>
      </c>
      <c r="H239" t="s">
        <v>79</v>
      </c>
      <c r="I239" t="s">
        <v>78</v>
      </c>
      <c r="J239"/>
      <c r="K239" t="s">
        <v>78</v>
      </c>
      <c r="L239" t="s">
        <v>80</v>
      </c>
      <c r="M239" t="s">
        <v>78</v>
      </c>
      <c r="N239" t="s">
        <v>81</v>
      </c>
      <c r="O239" t="s">
        <v>80</v>
      </c>
      <c r="P239" t="s">
        <v>78</v>
      </c>
      <c r="Q239" t="s">
        <v>78</v>
      </c>
      <c r="R239" t="s">
        <v>78</v>
      </c>
      <c r="S239" t="s">
        <v>80</v>
      </c>
      <c r="T239" t="s">
        <v>80</v>
      </c>
      <c r="U239" t="s">
        <v>78</v>
      </c>
      <c r="V239" t="s">
        <v>80</v>
      </c>
      <c r="W239" t="s">
        <v>78</v>
      </c>
      <c r="X239" t="s">
        <v>79</v>
      </c>
      <c r="Y239" s="1" t="s">
        <v>243</v>
      </c>
      <c r="AI239" s="119"/>
      <c r="AO239" s="120"/>
      <c r="AP239" s="22" t="s">
        <v>107</v>
      </c>
      <c r="AQ239" s="5" t="s">
        <v>83</v>
      </c>
      <c r="AS239" s="5" t="s">
        <v>43</v>
      </c>
      <c r="AT239" s="7" t="s">
        <v>44</v>
      </c>
      <c r="AV239" s="5" t="s">
        <v>46</v>
      </c>
      <c r="BI239" s="5" t="s">
        <v>111</v>
      </c>
      <c r="BX239" s="132" t="s">
        <v>161</v>
      </c>
    </row>
    <row r="240" spans="1:76" ht="75.3" x14ac:dyDescent="0.3">
      <c r="A240">
        <v>250</v>
      </c>
      <c r="B240" t="s">
        <v>75</v>
      </c>
      <c r="C240" t="s">
        <v>93</v>
      </c>
      <c r="D240" s="1" t="s">
        <v>87</v>
      </c>
      <c r="F240" t="s">
        <v>78</v>
      </c>
      <c r="G240" t="s">
        <v>79</v>
      </c>
      <c r="H240" t="s">
        <v>79</v>
      </c>
      <c r="I240" t="s">
        <v>78</v>
      </c>
      <c r="J240"/>
      <c r="K240" t="s">
        <v>86</v>
      </c>
      <c r="L240" t="s">
        <v>81</v>
      </c>
      <c r="M240" t="s">
        <v>80</v>
      </c>
      <c r="N240" t="s">
        <v>81</v>
      </c>
      <c r="O240" t="s">
        <v>80</v>
      </c>
      <c r="P240" t="s">
        <v>78</v>
      </c>
      <c r="Q240" t="s">
        <v>78</v>
      </c>
      <c r="R240" t="s">
        <v>78</v>
      </c>
      <c r="S240" t="s">
        <v>80</v>
      </c>
      <c r="T240" t="s">
        <v>80</v>
      </c>
      <c r="U240" t="s">
        <v>80</v>
      </c>
      <c r="V240" t="s">
        <v>80</v>
      </c>
      <c r="W240" t="s">
        <v>80</v>
      </c>
      <c r="X240" t="s">
        <v>92</v>
      </c>
      <c r="Y240" s="1" t="s">
        <v>244</v>
      </c>
      <c r="AI240" s="119"/>
      <c r="AO240" s="120"/>
      <c r="AQ240" s="5" t="s">
        <v>83</v>
      </c>
      <c r="BC240" s="5" t="s">
        <v>53</v>
      </c>
      <c r="BX240" s="120"/>
    </row>
    <row r="241" spans="1:76" ht="75.3" x14ac:dyDescent="0.3">
      <c r="A241">
        <v>251</v>
      </c>
      <c r="B241" t="s">
        <v>75</v>
      </c>
      <c r="C241" t="s">
        <v>76</v>
      </c>
      <c r="D241" s="1" t="s">
        <v>77</v>
      </c>
      <c r="F241" t="s">
        <v>78</v>
      </c>
      <c r="G241" t="s">
        <v>91</v>
      </c>
      <c r="H241" t="s">
        <v>88</v>
      </c>
      <c r="I241" t="s">
        <v>80</v>
      </c>
      <c r="J241"/>
      <c r="K241" t="s">
        <v>78</v>
      </c>
      <c r="L241" t="s">
        <v>78</v>
      </c>
      <c r="M241" t="s">
        <v>78</v>
      </c>
      <c r="N241" t="s">
        <v>78</v>
      </c>
      <c r="O241" t="s">
        <v>80</v>
      </c>
      <c r="P241" t="s">
        <v>78</v>
      </c>
      <c r="Q241" t="s">
        <v>81</v>
      </c>
      <c r="R241" t="s">
        <v>78</v>
      </c>
      <c r="S241" t="s">
        <v>80</v>
      </c>
      <c r="T241" t="s">
        <v>81</v>
      </c>
      <c r="U241" t="s">
        <v>81</v>
      </c>
      <c r="V241" t="s">
        <v>81</v>
      </c>
      <c r="W241" t="s">
        <v>81</v>
      </c>
      <c r="X241" t="s">
        <v>92</v>
      </c>
      <c r="Y241" s="1"/>
      <c r="AI241" s="119"/>
      <c r="AO241" s="120"/>
      <c r="BX241" s="120"/>
    </row>
    <row r="242" spans="1:76" ht="120.45" x14ac:dyDescent="0.3">
      <c r="A242">
        <v>252</v>
      </c>
      <c r="B242" t="s">
        <v>89</v>
      </c>
      <c r="C242" t="s">
        <v>90</v>
      </c>
      <c r="D242" s="1" t="s">
        <v>87</v>
      </c>
      <c r="F242" t="s">
        <v>80</v>
      </c>
      <c r="G242" t="s">
        <v>79</v>
      </c>
      <c r="H242" t="s">
        <v>88</v>
      </c>
      <c r="I242" t="s">
        <v>80</v>
      </c>
      <c r="J242"/>
      <c r="K242" t="s">
        <v>80</v>
      </c>
      <c r="L242" t="s">
        <v>80</v>
      </c>
      <c r="M242" t="s">
        <v>80</v>
      </c>
      <c r="N242" t="s">
        <v>80</v>
      </c>
      <c r="O242" t="s">
        <v>80</v>
      </c>
      <c r="P242" t="s">
        <v>78</v>
      </c>
      <c r="Q242" t="s">
        <v>80</v>
      </c>
      <c r="R242" t="s">
        <v>80</v>
      </c>
      <c r="S242" t="s">
        <v>80</v>
      </c>
      <c r="T242" t="s">
        <v>86</v>
      </c>
      <c r="U242" t="s">
        <v>80</v>
      </c>
      <c r="V242" t="s">
        <v>80</v>
      </c>
      <c r="W242" t="s">
        <v>78</v>
      </c>
      <c r="X242" t="s">
        <v>79</v>
      </c>
      <c r="Y242" s="1" t="s">
        <v>245</v>
      </c>
      <c r="AI242" s="121" t="s">
        <v>33</v>
      </c>
      <c r="AK242" s="6" t="s">
        <v>35</v>
      </c>
      <c r="AM242" s="21" t="s">
        <v>37</v>
      </c>
      <c r="AO242" s="148" t="s">
        <v>39</v>
      </c>
      <c r="BX242" s="120"/>
    </row>
    <row r="243" spans="1:76" ht="180.65" x14ac:dyDescent="0.3">
      <c r="A243">
        <v>253</v>
      </c>
      <c r="B243" t="s">
        <v>89</v>
      </c>
      <c r="C243" t="s">
        <v>90</v>
      </c>
      <c r="D243" s="1" t="s">
        <v>94</v>
      </c>
      <c r="F243" t="s">
        <v>96</v>
      </c>
      <c r="G243" t="s">
        <v>122</v>
      </c>
      <c r="H243" t="s">
        <v>88</v>
      </c>
      <c r="I243" t="s">
        <v>86</v>
      </c>
      <c r="J243"/>
      <c r="K243" t="s">
        <v>80</v>
      </c>
      <c r="L243" t="s">
        <v>80</v>
      </c>
      <c r="M243" t="s">
        <v>80</v>
      </c>
      <c r="N243" t="s">
        <v>80</v>
      </c>
      <c r="O243" t="s">
        <v>80</v>
      </c>
      <c r="P243" t="s">
        <v>96</v>
      </c>
      <c r="Q243" t="s">
        <v>81</v>
      </c>
      <c r="R243" t="s">
        <v>86</v>
      </c>
      <c r="S243" t="s">
        <v>80</v>
      </c>
      <c r="T243" t="s">
        <v>96</v>
      </c>
      <c r="U243" t="s">
        <v>96</v>
      </c>
      <c r="V243" t="s">
        <v>86</v>
      </c>
      <c r="W243" t="s">
        <v>86</v>
      </c>
      <c r="X243" t="s">
        <v>97</v>
      </c>
      <c r="Y243" s="1" t="s">
        <v>246</v>
      </c>
      <c r="AI243" s="121" t="s">
        <v>33</v>
      </c>
      <c r="AK243" s="6" t="s">
        <v>35</v>
      </c>
      <c r="AO243" s="148" t="s">
        <v>39</v>
      </c>
      <c r="AQ243" s="5" t="s">
        <v>83</v>
      </c>
      <c r="AV243" s="5" t="s">
        <v>46</v>
      </c>
      <c r="BX243" s="120"/>
    </row>
    <row r="244" spans="1:76" ht="195.75" x14ac:dyDescent="0.3">
      <c r="A244">
        <v>254</v>
      </c>
      <c r="B244" t="s">
        <v>75</v>
      </c>
      <c r="C244" t="s">
        <v>93</v>
      </c>
      <c r="D244" s="1" t="s">
        <v>87</v>
      </c>
      <c r="F244" t="s">
        <v>80</v>
      </c>
      <c r="G244" t="s">
        <v>99</v>
      </c>
      <c r="H244" t="s">
        <v>99</v>
      </c>
      <c r="I244" t="s">
        <v>96</v>
      </c>
      <c r="J244" s="236" t="s">
        <v>247</v>
      </c>
      <c r="K244" t="s">
        <v>78</v>
      </c>
      <c r="L244" t="s">
        <v>78</v>
      </c>
      <c r="M244" t="s">
        <v>78</v>
      </c>
      <c r="N244" t="s">
        <v>78</v>
      </c>
      <c r="O244" t="s">
        <v>78</v>
      </c>
      <c r="P244" t="s">
        <v>80</v>
      </c>
      <c r="Q244" t="s">
        <v>80</v>
      </c>
      <c r="R244" t="s">
        <v>86</v>
      </c>
      <c r="S244" t="s">
        <v>80</v>
      </c>
      <c r="T244" t="s">
        <v>80</v>
      </c>
      <c r="U244" t="s">
        <v>78</v>
      </c>
      <c r="V244" t="s">
        <v>80</v>
      </c>
      <c r="W244" t="s">
        <v>80</v>
      </c>
      <c r="X244" t="s">
        <v>123</v>
      </c>
      <c r="Y244" s="1" t="s">
        <v>248</v>
      </c>
      <c r="AI244" s="119"/>
      <c r="AO244" s="120"/>
      <c r="AP244" s="22" t="s">
        <v>107</v>
      </c>
      <c r="AQ244" s="5" t="s">
        <v>83</v>
      </c>
      <c r="BI244" s="5" t="s">
        <v>59</v>
      </c>
      <c r="BX244" s="132" t="s">
        <v>104</v>
      </c>
    </row>
    <row r="245" spans="1:76" ht="60.25" x14ac:dyDescent="0.3">
      <c r="A245">
        <v>255</v>
      </c>
      <c r="B245" t="s">
        <v>75</v>
      </c>
      <c r="C245" t="s">
        <v>90</v>
      </c>
      <c r="D245" s="1" t="s">
        <v>87</v>
      </c>
      <c r="F245" t="s">
        <v>86</v>
      </c>
      <c r="G245" t="s">
        <v>91</v>
      </c>
      <c r="H245" t="s">
        <v>88</v>
      </c>
      <c r="I245" t="s">
        <v>80</v>
      </c>
      <c r="J245"/>
      <c r="K245" t="s">
        <v>96</v>
      </c>
      <c r="L245" t="s">
        <v>96</v>
      </c>
      <c r="M245" t="s">
        <v>80</v>
      </c>
      <c r="N245" t="s">
        <v>80</v>
      </c>
      <c r="O245" t="s">
        <v>80</v>
      </c>
      <c r="P245" t="s">
        <v>78</v>
      </c>
      <c r="Q245" t="s">
        <v>80</v>
      </c>
      <c r="R245" t="s">
        <v>80</v>
      </c>
      <c r="S245" t="s">
        <v>80</v>
      </c>
      <c r="T245" t="s">
        <v>86</v>
      </c>
      <c r="U245" t="s">
        <v>86</v>
      </c>
      <c r="V245" t="s">
        <v>80</v>
      </c>
      <c r="W245" t="s">
        <v>80</v>
      </c>
      <c r="X245" t="s">
        <v>92</v>
      </c>
      <c r="Y245" s="1" t="s">
        <v>249</v>
      </c>
      <c r="AI245" s="119"/>
      <c r="AO245" s="120"/>
      <c r="AQ245" s="5" t="s">
        <v>83</v>
      </c>
      <c r="AS245" s="7" t="s">
        <v>43</v>
      </c>
      <c r="BX245" s="120"/>
    </row>
    <row r="246" spans="1:76" ht="75.3" x14ac:dyDescent="0.3">
      <c r="A246">
        <v>256</v>
      </c>
      <c r="B246" t="s">
        <v>75</v>
      </c>
      <c r="C246" t="s">
        <v>90</v>
      </c>
      <c r="D246" s="1" t="s">
        <v>77</v>
      </c>
      <c r="F246" t="s">
        <v>78</v>
      </c>
      <c r="G246" t="s">
        <v>79</v>
      </c>
      <c r="H246" t="s">
        <v>88</v>
      </c>
      <c r="I246" t="s">
        <v>80</v>
      </c>
      <c r="J246"/>
      <c r="K246" t="s">
        <v>78</v>
      </c>
      <c r="L246" t="s">
        <v>81</v>
      </c>
      <c r="M246" t="s">
        <v>78</v>
      </c>
      <c r="N246" t="s">
        <v>81</v>
      </c>
      <c r="O246" t="s">
        <v>80</v>
      </c>
      <c r="P246" t="s">
        <v>80</v>
      </c>
      <c r="Q246" t="s">
        <v>81</v>
      </c>
      <c r="R246" t="s">
        <v>80</v>
      </c>
      <c r="S246" t="s">
        <v>80</v>
      </c>
      <c r="T246" t="s">
        <v>80</v>
      </c>
      <c r="U246" t="s">
        <v>80</v>
      </c>
      <c r="V246" t="s">
        <v>80</v>
      </c>
      <c r="W246" t="s">
        <v>80</v>
      </c>
      <c r="X246" t="s">
        <v>79</v>
      </c>
      <c r="Y246" s="1"/>
      <c r="AI246" s="119"/>
      <c r="AO246" s="120"/>
      <c r="BX246" s="120"/>
    </row>
    <row r="247" spans="1:76" ht="60.25" x14ac:dyDescent="0.3">
      <c r="A247">
        <v>257</v>
      </c>
      <c r="B247" t="s">
        <v>75</v>
      </c>
      <c r="C247" t="s">
        <v>76</v>
      </c>
      <c r="D247" s="1" t="s">
        <v>94</v>
      </c>
      <c r="F247" t="s">
        <v>86</v>
      </c>
      <c r="G247" t="s">
        <v>91</v>
      </c>
      <c r="H247" t="s">
        <v>79</v>
      </c>
      <c r="I247" t="s">
        <v>80</v>
      </c>
      <c r="J247"/>
      <c r="K247" t="s">
        <v>80</v>
      </c>
      <c r="L247" t="s">
        <v>78</v>
      </c>
      <c r="M247" t="s">
        <v>78</v>
      </c>
      <c r="N247" t="s">
        <v>78</v>
      </c>
      <c r="O247" t="s">
        <v>80</v>
      </c>
      <c r="P247" t="s">
        <v>86</v>
      </c>
      <c r="Q247" t="s">
        <v>80</v>
      </c>
      <c r="R247" t="s">
        <v>78</v>
      </c>
      <c r="S247" t="s">
        <v>80</v>
      </c>
      <c r="T247" t="s">
        <v>80</v>
      </c>
      <c r="U247" t="s">
        <v>86</v>
      </c>
      <c r="V247" t="s">
        <v>86</v>
      </c>
      <c r="W247" t="s">
        <v>80</v>
      </c>
      <c r="X247" t="s">
        <v>123</v>
      </c>
      <c r="Y247" s="1" t="s">
        <v>250</v>
      </c>
      <c r="AI247" s="119"/>
      <c r="AO247" s="120"/>
      <c r="AQ247" s="5" t="s">
        <v>83</v>
      </c>
      <c r="BI247" s="5" t="s">
        <v>111</v>
      </c>
      <c r="BX247" s="120"/>
    </row>
    <row r="248" spans="1:76" ht="60.25" x14ac:dyDescent="0.3">
      <c r="A248">
        <v>258</v>
      </c>
      <c r="B248" t="s">
        <v>75</v>
      </c>
      <c r="C248" t="s">
        <v>76</v>
      </c>
      <c r="D248" s="1" t="s">
        <v>87</v>
      </c>
      <c r="F248" t="s">
        <v>80</v>
      </c>
      <c r="G248" t="s">
        <v>79</v>
      </c>
      <c r="H248" t="s">
        <v>79</v>
      </c>
      <c r="I248" t="s">
        <v>78</v>
      </c>
      <c r="J248"/>
      <c r="K248" t="s">
        <v>78</v>
      </c>
      <c r="L248" t="s">
        <v>78</v>
      </c>
      <c r="M248" t="s">
        <v>86</v>
      </c>
      <c r="N248" t="s">
        <v>78</v>
      </c>
      <c r="O248" t="s">
        <v>80</v>
      </c>
      <c r="P248" t="s">
        <v>78</v>
      </c>
      <c r="Q248" t="s">
        <v>78</v>
      </c>
      <c r="R248" t="s">
        <v>80</v>
      </c>
      <c r="S248" t="s">
        <v>80</v>
      </c>
      <c r="T248" t="s">
        <v>80</v>
      </c>
      <c r="U248" t="s">
        <v>86</v>
      </c>
      <c r="V248" t="s">
        <v>78</v>
      </c>
      <c r="W248" t="s">
        <v>78</v>
      </c>
      <c r="X248" t="s">
        <v>92</v>
      </c>
      <c r="Y248" s="1" t="s">
        <v>251</v>
      </c>
      <c r="AI248" s="119"/>
      <c r="AO248" s="120"/>
      <c r="AQ248" s="5" t="s">
        <v>83</v>
      </c>
      <c r="AS248" s="7" t="s">
        <v>43</v>
      </c>
      <c r="BI248" s="5" t="s">
        <v>111</v>
      </c>
      <c r="BX248" s="120"/>
    </row>
    <row r="249" spans="1:76" ht="75.3" x14ac:dyDescent="0.3">
      <c r="A249">
        <v>259</v>
      </c>
      <c r="B249" t="s">
        <v>75</v>
      </c>
      <c r="C249" t="s">
        <v>90</v>
      </c>
      <c r="D249" s="1" t="s">
        <v>77</v>
      </c>
      <c r="F249" t="s">
        <v>80</v>
      </c>
      <c r="G249" t="s">
        <v>91</v>
      </c>
      <c r="H249" t="s">
        <v>88</v>
      </c>
      <c r="I249" t="s">
        <v>80</v>
      </c>
      <c r="J249"/>
      <c r="K249" t="s">
        <v>78</v>
      </c>
      <c r="L249" t="s">
        <v>80</v>
      </c>
      <c r="M249" t="s">
        <v>78</v>
      </c>
      <c r="N249" t="s">
        <v>78</v>
      </c>
      <c r="O249" t="s">
        <v>80</v>
      </c>
      <c r="P249" t="s">
        <v>80</v>
      </c>
      <c r="Q249" t="s">
        <v>80</v>
      </c>
      <c r="R249" t="s">
        <v>80</v>
      </c>
      <c r="S249" t="s">
        <v>80</v>
      </c>
      <c r="T249" t="s">
        <v>80</v>
      </c>
      <c r="U249" t="s">
        <v>80</v>
      </c>
      <c r="V249" t="s">
        <v>78</v>
      </c>
      <c r="W249" t="s">
        <v>78</v>
      </c>
      <c r="X249" t="s">
        <v>92</v>
      </c>
      <c r="Y249" s="1"/>
      <c r="AI249" s="119"/>
      <c r="AO249" s="120"/>
      <c r="BX249" s="120"/>
    </row>
    <row r="250" spans="1:76" ht="75.3" x14ac:dyDescent="0.3">
      <c r="A250">
        <v>260</v>
      </c>
      <c r="B250" t="s">
        <v>75</v>
      </c>
      <c r="C250" t="s">
        <v>93</v>
      </c>
      <c r="D250" s="1" t="s">
        <v>77</v>
      </c>
      <c r="F250" t="s">
        <v>86</v>
      </c>
      <c r="G250" t="s">
        <v>88</v>
      </c>
      <c r="H250" t="s">
        <v>88</v>
      </c>
      <c r="I250" t="s">
        <v>80</v>
      </c>
      <c r="J250"/>
      <c r="K250" t="s">
        <v>80</v>
      </c>
      <c r="L250" t="s">
        <v>86</v>
      </c>
      <c r="M250" t="s">
        <v>80</v>
      </c>
      <c r="N250" t="s">
        <v>86</v>
      </c>
      <c r="O250" t="s">
        <v>80</v>
      </c>
      <c r="P250" t="s">
        <v>86</v>
      </c>
      <c r="Q250" t="s">
        <v>96</v>
      </c>
      <c r="R250" t="s">
        <v>80</v>
      </c>
      <c r="S250" t="s">
        <v>80</v>
      </c>
      <c r="T250" t="s">
        <v>86</v>
      </c>
      <c r="U250" t="s">
        <v>86</v>
      </c>
      <c r="V250" t="s">
        <v>80</v>
      </c>
      <c r="W250" t="s">
        <v>80</v>
      </c>
      <c r="X250" t="s">
        <v>92</v>
      </c>
      <c r="Y250" s="1"/>
      <c r="AI250" s="119"/>
      <c r="AO250" s="120"/>
      <c r="BX250" s="120"/>
    </row>
    <row r="251" spans="1:76" ht="150.55000000000001" x14ac:dyDescent="0.3">
      <c r="A251">
        <v>261</v>
      </c>
      <c r="B251" t="s">
        <v>75</v>
      </c>
      <c r="C251" t="s">
        <v>90</v>
      </c>
      <c r="D251" s="1" t="s">
        <v>77</v>
      </c>
      <c r="F251" t="s">
        <v>96</v>
      </c>
      <c r="G251" t="s">
        <v>88</v>
      </c>
      <c r="H251" t="s">
        <v>79</v>
      </c>
      <c r="I251" t="s">
        <v>80</v>
      </c>
      <c r="J251"/>
      <c r="K251" t="s">
        <v>78</v>
      </c>
      <c r="L251" t="s">
        <v>78</v>
      </c>
      <c r="M251" t="s">
        <v>80</v>
      </c>
      <c r="N251" t="s">
        <v>80</v>
      </c>
      <c r="O251" t="s">
        <v>80</v>
      </c>
      <c r="P251" t="s">
        <v>81</v>
      </c>
      <c r="Q251" t="s">
        <v>81</v>
      </c>
      <c r="R251" t="s">
        <v>81</v>
      </c>
      <c r="S251" t="s">
        <v>81</v>
      </c>
      <c r="T251" t="s">
        <v>81</v>
      </c>
      <c r="U251" t="s">
        <v>81</v>
      </c>
      <c r="V251" t="s">
        <v>80</v>
      </c>
      <c r="W251" t="s">
        <v>80</v>
      </c>
      <c r="X251" t="s">
        <v>79</v>
      </c>
      <c r="Y251" s="1" t="s">
        <v>252</v>
      </c>
      <c r="AI251" s="122" t="s">
        <v>33</v>
      </c>
      <c r="AO251" s="149" t="s">
        <v>39</v>
      </c>
      <c r="AP251" s="22" t="s">
        <v>107</v>
      </c>
      <c r="AQ251" s="5" t="s">
        <v>83</v>
      </c>
      <c r="BI251" s="13" t="s">
        <v>111</v>
      </c>
      <c r="BX251" s="133" t="s">
        <v>104</v>
      </c>
    </row>
    <row r="252" spans="1:76" ht="60.25" x14ac:dyDescent="0.3">
      <c r="A252">
        <v>262</v>
      </c>
      <c r="B252" t="s">
        <v>75</v>
      </c>
      <c r="C252" t="s">
        <v>90</v>
      </c>
      <c r="D252" s="1" t="s">
        <v>87</v>
      </c>
      <c r="F252" t="s">
        <v>78</v>
      </c>
      <c r="G252" t="s">
        <v>88</v>
      </c>
      <c r="H252" t="s">
        <v>88</v>
      </c>
      <c r="I252" t="s">
        <v>80</v>
      </c>
      <c r="J252"/>
      <c r="K252" t="s">
        <v>86</v>
      </c>
      <c r="L252" t="s">
        <v>86</v>
      </c>
      <c r="M252" t="s">
        <v>78</v>
      </c>
      <c r="N252" t="s">
        <v>78</v>
      </c>
      <c r="O252" t="s">
        <v>86</v>
      </c>
      <c r="P252" t="s">
        <v>80</v>
      </c>
      <c r="Q252" t="s">
        <v>80</v>
      </c>
      <c r="R252" t="s">
        <v>78</v>
      </c>
      <c r="S252" t="s">
        <v>80</v>
      </c>
      <c r="T252" t="s">
        <v>80</v>
      </c>
      <c r="U252" t="s">
        <v>80</v>
      </c>
      <c r="V252" t="s">
        <v>80</v>
      </c>
      <c r="W252" t="s">
        <v>80</v>
      </c>
      <c r="X252" t="s">
        <v>92</v>
      </c>
      <c r="Y252" s="1"/>
      <c r="AI252" s="119"/>
      <c r="AO252" s="120"/>
      <c r="BX252" s="120"/>
    </row>
    <row r="253" spans="1:76" ht="91.5" customHeight="1" x14ac:dyDescent="0.3">
      <c r="A253">
        <v>263</v>
      </c>
      <c r="B253" t="s">
        <v>75</v>
      </c>
      <c r="C253" t="s">
        <v>76</v>
      </c>
      <c r="D253" s="1" t="s">
        <v>77</v>
      </c>
      <c r="F253" t="s">
        <v>86</v>
      </c>
      <c r="G253" t="s">
        <v>88</v>
      </c>
      <c r="H253" t="s">
        <v>79</v>
      </c>
      <c r="I253" t="s">
        <v>80</v>
      </c>
      <c r="J253"/>
      <c r="K253" t="s">
        <v>80</v>
      </c>
      <c r="L253" t="s">
        <v>80</v>
      </c>
      <c r="M253" t="s">
        <v>80</v>
      </c>
      <c r="N253" t="s">
        <v>96</v>
      </c>
      <c r="O253" t="s">
        <v>86</v>
      </c>
      <c r="P253" t="s">
        <v>80</v>
      </c>
      <c r="Q253" t="s">
        <v>86</v>
      </c>
      <c r="R253" t="s">
        <v>80</v>
      </c>
      <c r="S253" t="s">
        <v>80</v>
      </c>
      <c r="T253" t="s">
        <v>81</v>
      </c>
      <c r="U253" t="s">
        <v>81</v>
      </c>
      <c r="V253" t="s">
        <v>81</v>
      </c>
      <c r="W253" t="s">
        <v>81</v>
      </c>
      <c r="X253" t="s">
        <v>123</v>
      </c>
      <c r="Y253" s="1" t="s">
        <v>253</v>
      </c>
      <c r="AI253" s="119"/>
      <c r="AO253" s="120"/>
      <c r="AP253" s="22" t="s">
        <v>107</v>
      </c>
      <c r="AQ253" s="5" t="s">
        <v>83</v>
      </c>
      <c r="BI253" s="5" t="s">
        <v>59</v>
      </c>
      <c r="BX253" s="132" t="s">
        <v>104</v>
      </c>
    </row>
    <row r="254" spans="1:76" ht="75.3" x14ac:dyDescent="0.3">
      <c r="A254">
        <v>264</v>
      </c>
      <c r="B254" t="s">
        <v>108</v>
      </c>
      <c r="C254" t="s">
        <v>90</v>
      </c>
      <c r="D254" s="1" t="s">
        <v>77</v>
      </c>
      <c r="F254" t="s">
        <v>78</v>
      </c>
      <c r="G254" t="s">
        <v>79</v>
      </c>
      <c r="H254" t="s">
        <v>79</v>
      </c>
      <c r="I254" t="s">
        <v>78</v>
      </c>
      <c r="J254"/>
      <c r="K254" t="s">
        <v>80</v>
      </c>
      <c r="L254" t="s">
        <v>80</v>
      </c>
      <c r="M254" t="s">
        <v>78</v>
      </c>
      <c r="N254" t="s">
        <v>78</v>
      </c>
      <c r="O254" t="s">
        <v>80</v>
      </c>
      <c r="P254" t="s">
        <v>80</v>
      </c>
      <c r="Q254" t="s">
        <v>81</v>
      </c>
      <c r="R254" t="s">
        <v>80</v>
      </c>
      <c r="S254" t="s">
        <v>80</v>
      </c>
      <c r="T254" t="s">
        <v>86</v>
      </c>
      <c r="U254" t="s">
        <v>86</v>
      </c>
      <c r="V254" t="s">
        <v>80</v>
      </c>
      <c r="W254" t="s">
        <v>80</v>
      </c>
      <c r="X254" t="s">
        <v>79</v>
      </c>
      <c r="Y254" s="1"/>
      <c r="AI254" s="119"/>
      <c r="AO254" s="120"/>
      <c r="BX254" s="120"/>
    </row>
    <row r="255" spans="1:76" ht="150.55000000000001" x14ac:dyDescent="0.3">
      <c r="A255">
        <v>265</v>
      </c>
      <c r="B255" t="s">
        <v>75</v>
      </c>
      <c r="C255" t="s">
        <v>76</v>
      </c>
      <c r="D255" s="1" t="s">
        <v>77</v>
      </c>
      <c r="F255" t="s">
        <v>78</v>
      </c>
      <c r="G255" t="s">
        <v>79</v>
      </c>
      <c r="H255" t="s">
        <v>79</v>
      </c>
      <c r="I255" t="s">
        <v>78</v>
      </c>
      <c r="J255"/>
      <c r="K255" t="s">
        <v>80</v>
      </c>
      <c r="L255" t="s">
        <v>78</v>
      </c>
      <c r="M255" t="s">
        <v>78</v>
      </c>
      <c r="N255" t="s">
        <v>96</v>
      </c>
      <c r="O255" t="s">
        <v>86</v>
      </c>
      <c r="P255" t="s">
        <v>81</v>
      </c>
      <c r="Q255" t="s">
        <v>81</v>
      </c>
      <c r="R255" t="s">
        <v>80</v>
      </c>
      <c r="S255" t="s">
        <v>80</v>
      </c>
      <c r="T255" t="s">
        <v>81</v>
      </c>
      <c r="U255" t="s">
        <v>81</v>
      </c>
      <c r="V255" t="s">
        <v>81</v>
      </c>
      <c r="W255" t="s">
        <v>81</v>
      </c>
      <c r="X255" t="s">
        <v>92</v>
      </c>
      <c r="Y255" s="1" t="s">
        <v>254</v>
      </c>
      <c r="AI255" s="119"/>
      <c r="AO255" s="120"/>
      <c r="AP255" s="22" t="s">
        <v>107</v>
      </c>
      <c r="AQ255" s="5" t="s">
        <v>83</v>
      </c>
      <c r="BI255" s="5" t="s">
        <v>111</v>
      </c>
      <c r="BK255" s="5" t="s">
        <v>61</v>
      </c>
      <c r="BX255" s="132" t="s">
        <v>104</v>
      </c>
    </row>
    <row r="256" spans="1:76" ht="120.45" x14ac:dyDescent="0.3">
      <c r="A256">
        <v>266</v>
      </c>
      <c r="B256" t="s">
        <v>75</v>
      </c>
      <c r="C256" t="s">
        <v>90</v>
      </c>
      <c r="D256" s="1" t="s">
        <v>94</v>
      </c>
      <c r="F256" t="s">
        <v>78</v>
      </c>
      <c r="G256" t="s">
        <v>79</v>
      </c>
      <c r="H256" t="s">
        <v>79</v>
      </c>
      <c r="I256" t="s">
        <v>78</v>
      </c>
      <c r="J256"/>
      <c r="K256" t="s">
        <v>86</v>
      </c>
      <c r="L256" t="s">
        <v>86</v>
      </c>
      <c r="M256" t="s">
        <v>86</v>
      </c>
      <c r="N256" t="s">
        <v>80</v>
      </c>
      <c r="O256" t="s">
        <v>86</v>
      </c>
      <c r="P256" t="s">
        <v>78</v>
      </c>
      <c r="Q256" t="s">
        <v>78</v>
      </c>
      <c r="R256" t="s">
        <v>78</v>
      </c>
      <c r="S256" t="s">
        <v>96</v>
      </c>
      <c r="T256" t="s">
        <v>86</v>
      </c>
      <c r="U256" t="s">
        <v>86</v>
      </c>
      <c r="V256" t="s">
        <v>86</v>
      </c>
      <c r="W256" t="s">
        <v>86</v>
      </c>
      <c r="X256" t="s">
        <v>92</v>
      </c>
      <c r="Y256" s="1" t="s">
        <v>255</v>
      </c>
      <c r="AI256" s="121" t="s">
        <v>106</v>
      </c>
      <c r="AO256" s="148" t="s">
        <v>39</v>
      </c>
      <c r="BX256" s="120"/>
    </row>
    <row r="257" spans="1:76" ht="150.55000000000001" x14ac:dyDescent="0.3">
      <c r="A257">
        <v>267</v>
      </c>
      <c r="B257" t="s">
        <v>75</v>
      </c>
      <c r="C257" t="s">
        <v>90</v>
      </c>
      <c r="D257" s="1" t="s">
        <v>77</v>
      </c>
      <c r="F257" t="s">
        <v>86</v>
      </c>
      <c r="G257" t="s">
        <v>122</v>
      </c>
      <c r="H257" t="s">
        <v>122</v>
      </c>
      <c r="I257" t="s">
        <v>96</v>
      </c>
      <c r="J257" t="s">
        <v>152</v>
      </c>
      <c r="K257" t="s">
        <v>80</v>
      </c>
      <c r="L257" t="s">
        <v>80</v>
      </c>
      <c r="M257" t="s">
        <v>96</v>
      </c>
      <c r="N257" t="s">
        <v>80</v>
      </c>
      <c r="O257" t="s">
        <v>80</v>
      </c>
      <c r="P257" t="s">
        <v>80</v>
      </c>
      <c r="Q257" t="s">
        <v>81</v>
      </c>
      <c r="R257" t="s">
        <v>80</v>
      </c>
      <c r="S257" t="s">
        <v>86</v>
      </c>
      <c r="T257" t="s">
        <v>86</v>
      </c>
      <c r="U257" t="s">
        <v>96</v>
      </c>
      <c r="V257" t="s">
        <v>86</v>
      </c>
      <c r="W257" t="s">
        <v>86</v>
      </c>
      <c r="X257" t="s">
        <v>123</v>
      </c>
      <c r="Y257" s="1" t="s">
        <v>256</v>
      </c>
      <c r="AI257" s="119"/>
      <c r="AO257" s="120"/>
      <c r="AQ257" s="5" t="s">
        <v>83</v>
      </c>
      <c r="BD257" s="5" t="s">
        <v>181</v>
      </c>
      <c r="BX257" s="120"/>
    </row>
    <row r="258" spans="1:76" ht="60.25" x14ac:dyDescent="0.3">
      <c r="A258">
        <v>268</v>
      </c>
      <c r="B258" t="s">
        <v>75</v>
      </c>
      <c r="C258" t="s">
        <v>93</v>
      </c>
      <c r="D258" s="1" t="s">
        <v>94</v>
      </c>
      <c r="F258" t="s">
        <v>80</v>
      </c>
      <c r="G258" t="s">
        <v>79</v>
      </c>
      <c r="H258" t="s">
        <v>88</v>
      </c>
      <c r="I258" t="s">
        <v>78</v>
      </c>
      <c r="J258"/>
      <c r="K258" t="s">
        <v>86</v>
      </c>
      <c r="L258" t="s">
        <v>80</v>
      </c>
      <c r="M258" t="s">
        <v>78</v>
      </c>
      <c r="N258" t="s">
        <v>78</v>
      </c>
      <c r="O258" t="s">
        <v>80</v>
      </c>
      <c r="P258" t="s">
        <v>78</v>
      </c>
      <c r="Q258" t="s">
        <v>81</v>
      </c>
      <c r="R258" t="s">
        <v>80</v>
      </c>
      <c r="S258" t="s">
        <v>80</v>
      </c>
      <c r="T258" t="s">
        <v>86</v>
      </c>
      <c r="U258" t="s">
        <v>81</v>
      </c>
      <c r="V258" t="s">
        <v>80</v>
      </c>
      <c r="W258" t="s">
        <v>80</v>
      </c>
      <c r="X258" t="s">
        <v>92</v>
      </c>
      <c r="Y258" s="1"/>
      <c r="AI258" s="119"/>
      <c r="AO258" s="120"/>
      <c r="BX258" s="120"/>
    </row>
    <row r="259" spans="1:76" ht="151.19999999999999" thickBot="1" x14ac:dyDescent="0.35">
      <c r="A259">
        <v>269</v>
      </c>
      <c r="B259" t="s">
        <v>75</v>
      </c>
      <c r="C259" t="s">
        <v>76</v>
      </c>
      <c r="D259" s="1" t="s">
        <v>87</v>
      </c>
      <c r="F259" t="s">
        <v>78</v>
      </c>
      <c r="G259" t="s">
        <v>91</v>
      </c>
      <c r="H259" t="s">
        <v>122</v>
      </c>
      <c r="I259" t="s">
        <v>80</v>
      </c>
      <c r="J259"/>
      <c r="K259" t="s">
        <v>86</v>
      </c>
      <c r="L259" t="s">
        <v>80</v>
      </c>
      <c r="M259" t="s">
        <v>86</v>
      </c>
      <c r="N259" t="s">
        <v>86</v>
      </c>
      <c r="O259" t="s">
        <v>86</v>
      </c>
      <c r="P259" t="s">
        <v>80</v>
      </c>
      <c r="Q259" t="s">
        <v>96</v>
      </c>
      <c r="R259" t="s">
        <v>78</v>
      </c>
      <c r="S259" t="s">
        <v>80</v>
      </c>
      <c r="T259" t="s">
        <v>96</v>
      </c>
      <c r="U259" t="s">
        <v>81</v>
      </c>
      <c r="V259" t="s">
        <v>86</v>
      </c>
      <c r="W259" t="s">
        <v>86</v>
      </c>
      <c r="X259" t="s">
        <v>123</v>
      </c>
      <c r="Y259" s="1" t="s">
        <v>257</v>
      </c>
      <c r="AI259" s="119"/>
      <c r="AO259" s="120"/>
      <c r="AQ259" s="5" t="s">
        <v>83</v>
      </c>
      <c r="BX259" s="132" t="s">
        <v>104</v>
      </c>
    </row>
    <row r="260" spans="1:76" ht="60.25" x14ac:dyDescent="0.3">
      <c r="A260">
        <v>270</v>
      </c>
      <c r="B260" t="s">
        <v>75</v>
      </c>
      <c r="C260" t="s">
        <v>90</v>
      </c>
      <c r="D260" s="1" t="s">
        <v>87</v>
      </c>
      <c r="F260" t="s">
        <v>80</v>
      </c>
      <c r="G260" t="s">
        <v>88</v>
      </c>
      <c r="H260" t="s">
        <v>88</v>
      </c>
      <c r="I260" t="s">
        <v>80</v>
      </c>
      <c r="J260"/>
      <c r="K260" t="s">
        <v>78</v>
      </c>
      <c r="L260" t="s">
        <v>86</v>
      </c>
      <c r="M260" t="s">
        <v>78</v>
      </c>
      <c r="N260" t="s">
        <v>78</v>
      </c>
      <c r="O260" t="s">
        <v>80</v>
      </c>
      <c r="P260" t="s">
        <v>78</v>
      </c>
      <c r="Q260" t="s">
        <v>78</v>
      </c>
      <c r="R260" t="s">
        <v>78</v>
      </c>
      <c r="S260" t="s">
        <v>80</v>
      </c>
      <c r="T260" t="s">
        <v>80</v>
      </c>
      <c r="U260" t="s">
        <v>80</v>
      </c>
      <c r="V260" t="s">
        <v>80</v>
      </c>
      <c r="W260" t="s">
        <v>80</v>
      </c>
      <c r="X260" t="s">
        <v>92</v>
      </c>
      <c r="Y260" s="1"/>
      <c r="AI260" s="119"/>
      <c r="AO260" s="120"/>
      <c r="BX260" s="120"/>
    </row>
    <row r="261" spans="1:76" ht="86.25" customHeight="1" thickBot="1" x14ac:dyDescent="0.35">
      <c r="A261">
        <v>271</v>
      </c>
      <c r="B261" t="s">
        <v>75</v>
      </c>
      <c r="C261" t="s">
        <v>90</v>
      </c>
      <c r="D261" s="1" t="s">
        <v>87</v>
      </c>
      <c r="F261" t="s">
        <v>80</v>
      </c>
      <c r="G261" t="s">
        <v>91</v>
      </c>
      <c r="H261" t="s">
        <v>88</v>
      </c>
      <c r="I261" t="s">
        <v>86</v>
      </c>
      <c r="J261"/>
      <c r="K261" t="s">
        <v>80</v>
      </c>
      <c r="L261" t="s">
        <v>80</v>
      </c>
      <c r="M261" t="s">
        <v>78</v>
      </c>
      <c r="N261" t="s">
        <v>80</v>
      </c>
      <c r="O261" t="s">
        <v>80</v>
      </c>
      <c r="P261" t="s">
        <v>80</v>
      </c>
      <c r="Q261" t="s">
        <v>80</v>
      </c>
      <c r="R261" t="s">
        <v>80</v>
      </c>
      <c r="S261" t="s">
        <v>80</v>
      </c>
      <c r="T261" t="s">
        <v>86</v>
      </c>
      <c r="U261" t="s">
        <v>80</v>
      </c>
      <c r="V261" t="s">
        <v>96</v>
      </c>
      <c r="W261" t="s">
        <v>86</v>
      </c>
      <c r="X261" t="s">
        <v>92</v>
      </c>
      <c r="Y261" s="1" t="s">
        <v>258</v>
      </c>
      <c r="AI261" s="122" t="s">
        <v>33</v>
      </c>
      <c r="AO261" s="151" t="s">
        <v>39</v>
      </c>
      <c r="AQ261" s="5" t="s">
        <v>83</v>
      </c>
      <c r="BX261" s="120"/>
    </row>
    <row r="262" spans="1:76" ht="60.25" x14ac:dyDescent="0.3">
      <c r="A262">
        <v>272</v>
      </c>
      <c r="B262" t="s">
        <v>75</v>
      </c>
      <c r="C262" t="s">
        <v>90</v>
      </c>
      <c r="D262" s="1" t="s">
        <v>87</v>
      </c>
      <c r="F262" t="s">
        <v>80</v>
      </c>
      <c r="G262" t="s">
        <v>91</v>
      </c>
      <c r="H262" t="s">
        <v>91</v>
      </c>
      <c r="I262" t="s">
        <v>86</v>
      </c>
      <c r="J262"/>
      <c r="K262" t="s">
        <v>80</v>
      </c>
      <c r="L262" t="s">
        <v>80</v>
      </c>
      <c r="M262" t="s">
        <v>80</v>
      </c>
      <c r="N262" t="s">
        <v>80</v>
      </c>
      <c r="O262" t="s">
        <v>80</v>
      </c>
      <c r="P262" t="s">
        <v>78</v>
      </c>
      <c r="Q262" t="s">
        <v>80</v>
      </c>
      <c r="R262" t="s">
        <v>80</v>
      </c>
      <c r="S262" t="s">
        <v>80</v>
      </c>
      <c r="T262" t="s">
        <v>96</v>
      </c>
      <c r="U262" t="s">
        <v>80</v>
      </c>
      <c r="V262" t="s">
        <v>80</v>
      </c>
      <c r="W262" t="s">
        <v>80</v>
      </c>
      <c r="X262" t="s">
        <v>92</v>
      </c>
      <c r="Y262" s="1"/>
      <c r="AI262" s="119"/>
      <c r="AO262" s="120"/>
      <c r="BX262" s="120"/>
    </row>
    <row r="263" spans="1:76" ht="150.55000000000001" x14ac:dyDescent="0.3">
      <c r="A263">
        <v>273</v>
      </c>
      <c r="B263" t="s">
        <v>75</v>
      </c>
      <c r="C263" t="s">
        <v>90</v>
      </c>
      <c r="D263" s="1" t="s">
        <v>87</v>
      </c>
      <c r="F263" t="s">
        <v>78</v>
      </c>
      <c r="G263" t="s">
        <v>79</v>
      </c>
      <c r="H263" t="s">
        <v>79</v>
      </c>
      <c r="I263" t="s">
        <v>78</v>
      </c>
      <c r="J263"/>
      <c r="K263" t="s">
        <v>81</v>
      </c>
      <c r="L263" t="s">
        <v>81</v>
      </c>
      <c r="M263" t="s">
        <v>78</v>
      </c>
      <c r="N263" t="s">
        <v>81</v>
      </c>
      <c r="O263" t="s">
        <v>78</v>
      </c>
      <c r="P263" t="s">
        <v>78</v>
      </c>
      <c r="Q263" t="s">
        <v>78</v>
      </c>
      <c r="R263" t="s">
        <v>78</v>
      </c>
      <c r="S263" t="s">
        <v>78</v>
      </c>
      <c r="T263" t="s">
        <v>78</v>
      </c>
      <c r="U263" t="s">
        <v>78</v>
      </c>
      <c r="V263" t="s">
        <v>78</v>
      </c>
      <c r="W263" t="s">
        <v>78</v>
      </c>
      <c r="X263" t="s">
        <v>79</v>
      </c>
      <c r="Y263" s="1" t="s">
        <v>259</v>
      </c>
      <c r="AI263" s="119"/>
      <c r="AO263" s="120"/>
      <c r="AP263" s="22" t="s">
        <v>107</v>
      </c>
      <c r="BI263" s="13" t="s">
        <v>111</v>
      </c>
      <c r="BX263" s="132" t="s">
        <v>104</v>
      </c>
    </row>
    <row r="264" spans="1:76" ht="75.3" x14ac:dyDescent="0.3">
      <c r="A264">
        <v>274</v>
      </c>
      <c r="B264" t="s">
        <v>75</v>
      </c>
      <c r="C264" t="s">
        <v>90</v>
      </c>
      <c r="D264" s="1" t="s">
        <v>77</v>
      </c>
      <c r="F264" t="s">
        <v>80</v>
      </c>
      <c r="G264" t="s">
        <v>88</v>
      </c>
      <c r="H264" t="s">
        <v>79</v>
      </c>
      <c r="I264" t="s">
        <v>80</v>
      </c>
      <c r="J264"/>
      <c r="K264" t="s">
        <v>80</v>
      </c>
      <c r="L264" t="s">
        <v>80</v>
      </c>
      <c r="M264" t="s">
        <v>80</v>
      </c>
      <c r="N264" t="s">
        <v>80</v>
      </c>
      <c r="O264" t="s">
        <v>80</v>
      </c>
      <c r="P264" t="s">
        <v>80</v>
      </c>
      <c r="Q264" t="s">
        <v>81</v>
      </c>
      <c r="R264" t="s">
        <v>80</v>
      </c>
      <c r="S264" t="s">
        <v>80</v>
      </c>
      <c r="T264" t="s">
        <v>80</v>
      </c>
      <c r="U264" t="s">
        <v>86</v>
      </c>
      <c r="V264" t="s">
        <v>80</v>
      </c>
      <c r="W264" t="s">
        <v>80</v>
      </c>
      <c r="X264" t="s">
        <v>79</v>
      </c>
      <c r="Y264" s="1"/>
      <c r="AI264" s="119"/>
      <c r="AO264" s="120"/>
      <c r="BX264" s="120"/>
    </row>
    <row r="265" spans="1:76" ht="159.75" customHeight="1" x14ac:dyDescent="0.3">
      <c r="A265">
        <v>275</v>
      </c>
      <c r="B265" t="s">
        <v>75</v>
      </c>
      <c r="C265" t="s">
        <v>90</v>
      </c>
      <c r="D265" s="1" t="s">
        <v>77</v>
      </c>
      <c r="F265" t="s">
        <v>86</v>
      </c>
      <c r="G265" t="s">
        <v>99</v>
      </c>
      <c r="H265" t="s">
        <v>91</v>
      </c>
      <c r="I265" t="s">
        <v>96</v>
      </c>
      <c r="J265" t="s">
        <v>152</v>
      </c>
      <c r="K265" t="s">
        <v>78</v>
      </c>
      <c r="L265" t="s">
        <v>78</v>
      </c>
      <c r="M265" t="s">
        <v>86</v>
      </c>
      <c r="N265" t="s">
        <v>78</v>
      </c>
      <c r="O265" t="s">
        <v>78</v>
      </c>
      <c r="P265" t="s">
        <v>80</v>
      </c>
      <c r="Q265" t="s">
        <v>80</v>
      </c>
      <c r="R265" t="s">
        <v>80</v>
      </c>
      <c r="S265" t="s">
        <v>86</v>
      </c>
      <c r="T265" t="s">
        <v>96</v>
      </c>
      <c r="U265" t="s">
        <v>86</v>
      </c>
      <c r="V265" t="s">
        <v>86</v>
      </c>
      <c r="W265" t="s">
        <v>86</v>
      </c>
      <c r="X265" t="s">
        <v>97</v>
      </c>
      <c r="Y265" s="1" t="s">
        <v>260</v>
      </c>
      <c r="AI265" s="121" t="s">
        <v>33</v>
      </c>
      <c r="AK265" s="6" t="s">
        <v>35</v>
      </c>
      <c r="AO265" s="148" t="s">
        <v>39</v>
      </c>
      <c r="AQ265" s="5" t="s">
        <v>83</v>
      </c>
      <c r="AS265" s="7" t="s">
        <v>43</v>
      </c>
      <c r="BI265" s="5" t="s">
        <v>111</v>
      </c>
      <c r="BX265" s="120"/>
    </row>
    <row r="266" spans="1:76" ht="60.25" x14ac:dyDescent="0.3">
      <c r="A266">
        <v>276</v>
      </c>
      <c r="B266" t="s">
        <v>75</v>
      </c>
      <c r="C266" t="s">
        <v>90</v>
      </c>
      <c r="D266" s="1" t="s">
        <v>87</v>
      </c>
      <c r="F266" t="s">
        <v>80</v>
      </c>
      <c r="G266" t="s">
        <v>79</v>
      </c>
      <c r="H266" t="s">
        <v>91</v>
      </c>
      <c r="I266" t="s">
        <v>80</v>
      </c>
      <c r="J266"/>
      <c r="K266" t="s">
        <v>78</v>
      </c>
      <c r="L266" t="s">
        <v>78</v>
      </c>
      <c r="M266" t="s">
        <v>80</v>
      </c>
      <c r="N266" t="s">
        <v>78</v>
      </c>
      <c r="O266" t="s">
        <v>80</v>
      </c>
      <c r="P266" t="s">
        <v>80</v>
      </c>
      <c r="Q266" t="s">
        <v>80</v>
      </c>
      <c r="R266" t="s">
        <v>80</v>
      </c>
      <c r="S266" t="s">
        <v>80</v>
      </c>
      <c r="T266" t="s">
        <v>80</v>
      </c>
      <c r="U266" t="s">
        <v>80</v>
      </c>
      <c r="V266" t="s">
        <v>80</v>
      </c>
      <c r="W266" t="s">
        <v>80</v>
      </c>
      <c r="X266" t="s">
        <v>92</v>
      </c>
      <c r="Y266" s="1"/>
      <c r="AI266" s="119"/>
      <c r="AO266" s="120"/>
      <c r="BX266" s="120"/>
    </row>
    <row r="267" spans="1:76" ht="180.65" x14ac:dyDescent="0.3">
      <c r="A267">
        <v>277</v>
      </c>
      <c r="B267" t="s">
        <v>89</v>
      </c>
      <c r="C267" t="s">
        <v>93</v>
      </c>
      <c r="D267" s="1" t="s">
        <v>77</v>
      </c>
      <c r="F267" t="s">
        <v>78</v>
      </c>
      <c r="G267" t="s">
        <v>88</v>
      </c>
      <c r="H267" t="s">
        <v>79</v>
      </c>
      <c r="I267" t="s">
        <v>78</v>
      </c>
      <c r="J267"/>
      <c r="K267" t="s">
        <v>80</v>
      </c>
      <c r="L267" t="s">
        <v>78</v>
      </c>
      <c r="M267" t="s">
        <v>78</v>
      </c>
      <c r="N267" t="s">
        <v>78</v>
      </c>
      <c r="O267" t="s">
        <v>86</v>
      </c>
      <c r="P267" t="s">
        <v>80</v>
      </c>
      <c r="Q267" t="s">
        <v>80</v>
      </c>
      <c r="R267" t="s">
        <v>86</v>
      </c>
      <c r="S267" t="s">
        <v>80</v>
      </c>
      <c r="T267" t="s">
        <v>78</v>
      </c>
      <c r="U267" t="s">
        <v>78</v>
      </c>
      <c r="V267" t="s">
        <v>80</v>
      </c>
      <c r="W267" t="s">
        <v>80</v>
      </c>
      <c r="X267" t="s">
        <v>79</v>
      </c>
      <c r="Y267" s="1" t="s">
        <v>261</v>
      </c>
      <c r="AI267" s="119"/>
      <c r="AO267" s="120"/>
      <c r="AQ267" s="5" t="s">
        <v>83</v>
      </c>
      <c r="AT267" s="5" t="s">
        <v>44</v>
      </c>
      <c r="AZ267" s="5" t="s">
        <v>50</v>
      </c>
      <c r="BX267" s="120"/>
    </row>
    <row r="268" spans="1:76" ht="75.3" x14ac:dyDescent="0.3">
      <c r="A268">
        <v>278</v>
      </c>
      <c r="B268" t="s">
        <v>75</v>
      </c>
      <c r="C268" t="s">
        <v>90</v>
      </c>
      <c r="D268" s="1" t="s">
        <v>77</v>
      </c>
      <c r="F268" t="s">
        <v>80</v>
      </c>
      <c r="G268" t="s">
        <v>88</v>
      </c>
      <c r="H268" t="s">
        <v>88</v>
      </c>
      <c r="I268" t="s">
        <v>86</v>
      </c>
      <c r="J268"/>
      <c r="K268" t="s">
        <v>80</v>
      </c>
      <c r="L268" t="s">
        <v>86</v>
      </c>
      <c r="M268" t="s">
        <v>80</v>
      </c>
      <c r="N268" t="s">
        <v>80</v>
      </c>
      <c r="O268" t="s">
        <v>80</v>
      </c>
      <c r="P268" t="s">
        <v>86</v>
      </c>
      <c r="Q268" t="s">
        <v>80</v>
      </c>
      <c r="R268" t="s">
        <v>80</v>
      </c>
      <c r="S268" t="s">
        <v>80</v>
      </c>
      <c r="T268" t="s">
        <v>80</v>
      </c>
      <c r="U268" t="s">
        <v>80</v>
      </c>
      <c r="V268" t="s">
        <v>80</v>
      </c>
      <c r="W268" t="s">
        <v>80</v>
      </c>
      <c r="X268" t="s">
        <v>92</v>
      </c>
      <c r="Y268" s="1"/>
      <c r="AI268" s="119"/>
      <c r="AO268" s="120"/>
      <c r="BX268" s="120"/>
    </row>
    <row r="269" spans="1:76" ht="179.2" customHeight="1" x14ac:dyDescent="0.3">
      <c r="A269">
        <v>279</v>
      </c>
      <c r="B269" t="s">
        <v>75</v>
      </c>
      <c r="C269" t="s">
        <v>90</v>
      </c>
      <c r="D269" s="1" t="s">
        <v>77</v>
      </c>
      <c r="F269" t="s">
        <v>78</v>
      </c>
      <c r="G269" t="s">
        <v>88</v>
      </c>
      <c r="H269" t="s">
        <v>79</v>
      </c>
      <c r="I269" t="s">
        <v>80</v>
      </c>
      <c r="J269"/>
      <c r="K269" t="s">
        <v>80</v>
      </c>
      <c r="L269" t="s">
        <v>86</v>
      </c>
      <c r="M269" t="s">
        <v>80</v>
      </c>
      <c r="N269" t="s">
        <v>80</v>
      </c>
      <c r="O269" t="s">
        <v>80</v>
      </c>
      <c r="P269" t="s">
        <v>80</v>
      </c>
      <c r="Q269" t="s">
        <v>78</v>
      </c>
      <c r="R269" t="s">
        <v>78</v>
      </c>
      <c r="S269" t="s">
        <v>80</v>
      </c>
      <c r="T269" t="s">
        <v>86</v>
      </c>
      <c r="U269" t="s">
        <v>96</v>
      </c>
      <c r="V269" t="s">
        <v>80</v>
      </c>
      <c r="W269" t="s">
        <v>80</v>
      </c>
      <c r="X269" t="s">
        <v>92</v>
      </c>
      <c r="Y269" s="1" t="s">
        <v>262</v>
      </c>
      <c r="AI269" s="119"/>
      <c r="AO269" s="120"/>
      <c r="AQ269" s="5" t="s">
        <v>83</v>
      </c>
      <c r="AS269" s="7" t="s">
        <v>43</v>
      </c>
      <c r="BX269" s="120"/>
    </row>
    <row r="270" spans="1:76" ht="60.25" x14ac:dyDescent="0.3">
      <c r="A270">
        <v>280</v>
      </c>
      <c r="B270" t="s">
        <v>75</v>
      </c>
      <c r="C270" t="s">
        <v>90</v>
      </c>
      <c r="D270" s="1" t="s">
        <v>94</v>
      </c>
      <c r="F270" t="s">
        <v>80</v>
      </c>
      <c r="G270" t="s">
        <v>122</v>
      </c>
      <c r="H270" t="s">
        <v>91</v>
      </c>
      <c r="I270" t="s">
        <v>86</v>
      </c>
      <c r="J270"/>
      <c r="K270" t="s">
        <v>80</v>
      </c>
      <c r="L270" t="s">
        <v>80</v>
      </c>
      <c r="M270" t="s">
        <v>80</v>
      </c>
      <c r="N270" t="s">
        <v>80</v>
      </c>
      <c r="O270" t="s">
        <v>80</v>
      </c>
      <c r="P270" t="s">
        <v>86</v>
      </c>
      <c r="Q270" t="s">
        <v>96</v>
      </c>
      <c r="R270" t="s">
        <v>80</v>
      </c>
      <c r="S270" t="s">
        <v>86</v>
      </c>
      <c r="T270" t="s">
        <v>80</v>
      </c>
      <c r="U270" t="s">
        <v>86</v>
      </c>
      <c r="V270" t="s">
        <v>80</v>
      </c>
      <c r="W270" t="s">
        <v>80</v>
      </c>
      <c r="X270" t="s">
        <v>123</v>
      </c>
      <c r="Y270" s="1"/>
      <c r="AI270" s="119"/>
      <c r="AO270" s="120"/>
      <c r="BX270" s="120"/>
    </row>
    <row r="271" spans="1:76" ht="60.25" x14ac:dyDescent="0.3">
      <c r="A271">
        <v>281</v>
      </c>
      <c r="B271" t="s">
        <v>108</v>
      </c>
      <c r="C271" t="s">
        <v>90</v>
      </c>
      <c r="D271" s="1" t="s">
        <v>94</v>
      </c>
      <c r="F271" t="s">
        <v>78</v>
      </c>
      <c r="G271" t="s">
        <v>79</v>
      </c>
      <c r="H271" t="s">
        <v>79</v>
      </c>
      <c r="I271" t="s">
        <v>78</v>
      </c>
      <c r="J271"/>
      <c r="K271" t="s">
        <v>78</v>
      </c>
      <c r="L271" t="s">
        <v>78</v>
      </c>
      <c r="M271" t="s">
        <v>78</v>
      </c>
      <c r="N271" t="s">
        <v>80</v>
      </c>
      <c r="O271" t="s">
        <v>78</v>
      </c>
      <c r="P271" t="s">
        <v>78</v>
      </c>
      <c r="Q271" t="s">
        <v>81</v>
      </c>
      <c r="R271" t="s">
        <v>80</v>
      </c>
      <c r="S271" t="s">
        <v>78</v>
      </c>
      <c r="T271" t="s">
        <v>80</v>
      </c>
      <c r="U271" t="s">
        <v>78</v>
      </c>
      <c r="V271" t="s">
        <v>78</v>
      </c>
      <c r="W271" t="s">
        <v>78</v>
      </c>
      <c r="X271" t="s">
        <v>79</v>
      </c>
      <c r="Y271" s="1"/>
      <c r="AI271" s="119"/>
      <c r="AO271" s="120"/>
      <c r="BX271" s="120"/>
    </row>
    <row r="272" spans="1:76" ht="60.25" x14ac:dyDescent="0.3">
      <c r="A272">
        <v>282</v>
      </c>
      <c r="B272" t="s">
        <v>75</v>
      </c>
      <c r="C272" t="s">
        <v>76</v>
      </c>
      <c r="D272" s="1" t="s">
        <v>84</v>
      </c>
      <c r="E272" t="s">
        <v>263</v>
      </c>
      <c r="F272" t="s">
        <v>86</v>
      </c>
      <c r="G272" t="s">
        <v>91</v>
      </c>
      <c r="H272" t="s">
        <v>88</v>
      </c>
      <c r="I272" t="s">
        <v>80</v>
      </c>
      <c r="J272"/>
      <c r="K272" t="s">
        <v>80</v>
      </c>
      <c r="L272" t="s">
        <v>80</v>
      </c>
      <c r="M272" t="s">
        <v>80</v>
      </c>
      <c r="N272" t="s">
        <v>80</v>
      </c>
      <c r="O272" t="s">
        <v>80</v>
      </c>
      <c r="P272" t="s">
        <v>80</v>
      </c>
      <c r="Q272" t="s">
        <v>86</v>
      </c>
      <c r="R272" t="s">
        <v>86</v>
      </c>
      <c r="S272" t="s">
        <v>80</v>
      </c>
      <c r="T272" t="s">
        <v>81</v>
      </c>
      <c r="U272" t="s">
        <v>81</v>
      </c>
      <c r="V272" t="s">
        <v>81</v>
      </c>
      <c r="W272" t="s">
        <v>96</v>
      </c>
      <c r="X272" t="s">
        <v>92</v>
      </c>
      <c r="Y272" s="1" t="s">
        <v>264</v>
      </c>
      <c r="AI272" s="119"/>
      <c r="AO272" s="120"/>
      <c r="AQ272" s="5" t="s">
        <v>83</v>
      </c>
      <c r="BG272" s="5" t="s">
        <v>119</v>
      </c>
      <c r="BX272" s="120"/>
    </row>
    <row r="273" spans="1:76" ht="60.25" x14ac:dyDescent="0.3">
      <c r="A273">
        <v>283</v>
      </c>
      <c r="B273" t="s">
        <v>89</v>
      </c>
      <c r="C273" t="s">
        <v>90</v>
      </c>
      <c r="D273" s="1" t="s">
        <v>94</v>
      </c>
      <c r="F273" t="s">
        <v>78</v>
      </c>
      <c r="G273" t="s">
        <v>79</v>
      </c>
      <c r="H273" t="s">
        <v>79</v>
      </c>
      <c r="I273" t="s">
        <v>78</v>
      </c>
      <c r="J273"/>
      <c r="K273" t="s">
        <v>78</v>
      </c>
      <c r="L273" t="s">
        <v>78</v>
      </c>
      <c r="M273" t="s">
        <v>78</v>
      </c>
      <c r="N273" t="s">
        <v>78</v>
      </c>
      <c r="O273" t="s">
        <v>78</v>
      </c>
      <c r="P273" t="s">
        <v>80</v>
      </c>
      <c r="Q273" t="s">
        <v>81</v>
      </c>
      <c r="R273" t="s">
        <v>80</v>
      </c>
      <c r="S273" t="s">
        <v>78</v>
      </c>
      <c r="T273" t="s">
        <v>80</v>
      </c>
      <c r="U273" t="s">
        <v>78</v>
      </c>
      <c r="V273" t="s">
        <v>80</v>
      </c>
      <c r="W273" t="s">
        <v>78</v>
      </c>
      <c r="X273" t="s">
        <v>79</v>
      </c>
      <c r="Y273" s="1"/>
      <c r="AI273" s="119"/>
      <c r="AO273" s="120"/>
      <c r="BX273" s="120"/>
    </row>
    <row r="274" spans="1:76" ht="60.25" x14ac:dyDescent="0.3">
      <c r="A274">
        <v>284</v>
      </c>
      <c r="B274" t="s">
        <v>75</v>
      </c>
      <c r="C274" t="s">
        <v>90</v>
      </c>
      <c r="D274" s="1" t="s">
        <v>87</v>
      </c>
      <c r="F274" t="s">
        <v>96</v>
      </c>
      <c r="G274" t="s">
        <v>91</v>
      </c>
      <c r="H274" t="s">
        <v>88</v>
      </c>
      <c r="I274" t="s">
        <v>80</v>
      </c>
      <c r="J274"/>
      <c r="K274" t="s">
        <v>80</v>
      </c>
      <c r="L274" t="s">
        <v>80</v>
      </c>
      <c r="M274" t="s">
        <v>80</v>
      </c>
      <c r="N274" t="s">
        <v>80</v>
      </c>
      <c r="O274" t="s">
        <v>80</v>
      </c>
      <c r="P274" t="s">
        <v>80</v>
      </c>
      <c r="Q274" t="s">
        <v>80</v>
      </c>
      <c r="R274" t="s">
        <v>86</v>
      </c>
      <c r="S274" t="s">
        <v>80</v>
      </c>
      <c r="T274" t="s">
        <v>86</v>
      </c>
      <c r="U274" t="s">
        <v>80</v>
      </c>
      <c r="V274" t="s">
        <v>86</v>
      </c>
      <c r="W274" t="s">
        <v>80</v>
      </c>
      <c r="X274" t="s">
        <v>79</v>
      </c>
      <c r="Y274" s="1"/>
      <c r="AI274" s="119"/>
      <c r="AO274" s="120"/>
      <c r="BX274" s="120"/>
    </row>
    <row r="275" spans="1:76" ht="150.55000000000001" x14ac:dyDescent="0.3">
      <c r="A275">
        <v>285</v>
      </c>
      <c r="B275" t="s">
        <v>75</v>
      </c>
      <c r="C275" t="s">
        <v>76</v>
      </c>
      <c r="D275" s="1" t="s">
        <v>94</v>
      </c>
      <c r="F275" t="s">
        <v>78</v>
      </c>
      <c r="G275" t="s">
        <v>79</v>
      </c>
      <c r="H275" t="s">
        <v>79</v>
      </c>
      <c r="I275" t="s">
        <v>78</v>
      </c>
      <c r="J275"/>
      <c r="K275" t="s">
        <v>80</v>
      </c>
      <c r="L275" t="s">
        <v>80</v>
      </c>
      <c r="M275" t="s">
        <v>80</v>
      </c>
      <c r="N275" t="s">
        <v>80</v>
      </c>
      <c r="O275" t="s">
        <v>78</v>
      </c>
      <c r="P275" t="s">
        <v>86</v>
      </c>
      <c r="Q275" t="s">
        <v>86</v>
      </c>
      <c r="R275" t="s">
        <v>80</v>
      </c>
      <c r="S275" t="s">
        <v>80</v>
      </c>
      <c r="T275" t="s">
        <v>81</v>
      </c>
      <c r="U275" t="s">
        <v>81</v>
      </c>
      <c r="V275" t="s">
        <v>81</v>
      </c>
      <c r="W275" t="s">
        <v>80</v>
      </c>
      <c r="X275" t="s">
        <v>79</v>
      </c>
      <c r="Y275" s="1" t="s">
        <v>265</v>
      </c>
      <c r="AI275" s="119"/>
      <c r="AO275" s="120"/>
      <c r="AQ275" s="5" t="s">
        <v>83</v>
      </c>
      <c r="BH275" s="5" t="s">
        <v>58</v>
      </c>
      <c r="BK275" s="5" t="s">
        <v>61</v>
      </c>
      <c r="BX275" s="132" t="s">
        <v>104</v>
      </c>
    </row>
    <row r="276" spans="1:76" ht="90.35" x14ac:dyDescent="0.3">
      <c r="A276">
        <v>286</v>
      </c>
      <c r="B276" t="s">
        <v>89</v>
      </c>
      <c r="C276" t="s">
        <v>93</v>
      </c>
      <c r="D276" s="1" t="s">
        <v>94</v>
      </c>
      <c r="F276" t="s">
        <v>80</v>
      </c>
      <c r="G276" t="s">
        <v>91</v>
      </c>
      <c r="H276" t="s">
        <v>88</v>
      </c>
      <c r="I276" t="s">
        <v>80</v>
      </c>
      <c r="J276"/>
      <c r="K276" t="s">
        <v>78</v>
      </c>
      <c r="L276" t="s">
        <v>80</v>
      </c>
      <c r="M276" t="s">
        <v>80</v>
      </c>
      <c r="N276" t="s">
        <v>78</v>
      </c>
      <c r="O276" t="s">
        <v>80</v>
      </c>
      <c r="P276" t="s">
        <v>86</v>
      </c>
      <c r="Q276" t="s">
        <v>98</v>
      </c>
      <c r="R276" t="s">
        <v>96</v>
      </c>
      <c r="S276" t="s">
        <v>86</v>
      </c>
      <c r="T276" t="s">
        <v>80</v>
      </c>
      <c r="U276" t="s">
        <v>80</v>
      </c>
      <c r="V276" t="s">
        <v>80</v>
      </c>
      <c r="W276" t="s">
        <v>80</v>
      </c>
      <c r="X276" t="s">
        <v>92</v>
      </c>
      <c r="Y276" s="1" t="s">
        <v>266</v>
      </c>
      <c r="AI276" s="121" t="s">
        <v>33</v>
      </c>
      <c r="AK276" s="6" t="s">
        <v>35</v>
      </c>
      <c r="AO276" s="148" t="s">
        <v>39</v>
      </c>
      <c r="AQ276" s="5" t="s">
        <v>83</v>
      </c>
      <c r="AT276" s="6" t="s">
        <v>44</v>
      </c>
      <c r="AU276" s="6" t="s">
        <v>45</v>
      </c>
      <c r="AV276" s="6" t="s">
        <v>46</v>
      </c>
      <c r="AZ276" s="5" t="s">
        <v>50</v>
      </c>
      <c r="BA276" s="1"/>
      <c r="BX276" s="120"/>
    </row>
    <row r="277" spans="1:76" ht="75.3" x14ac:dyDescent="0.3">
      <c r="A277">
        <v>287</v>
      </c>
      <c r="B277" t="s">
        <v>89</v>
      </c>
      <c r="C277" t="s">
        <v>90</v>
      </c>
      <c r="D277" s="1" t="s">
        <v>77</v>
      </c>
      <c r="F277" t="s">
        <v>80</v>
      </c>
      <c r="G277" t="s">
        <v>88</v>
      </c>
      <c r="H277" t="s">
        <v>91</v>
      </c>
      <c r="I277" t="s">
        <v>80</v>
      </c>
      <c r="J277"/>
      <c r="K277" t="s">
        <v>78</v>
      </c>
      <c r="L277" t="s">
        <v>78</v>
      </c>
      <c r="M277" t="s">
        <v>78</v>
      </c>
      <c r="N277" t="s">
        <v>78</v>
      </c>
      <c r="O277" t="s">
        <v>78</v>
      </c>
      <c r="P277" t="s">
        <v>80</v>
      </c>
      <c r="Q277" t="s">
        <v>80</v>
      </c>
      <c r="R277" t="s">
        <v>80</v>
      </c>
      <c r="S277" t="s">
        <v>78</v>
      </c>
      <c r="T277" t="s">
        <v>80</v>
      </c>
      <c r="U277" t="s">
        <v>80</v>
      </c>
      <c r="V277" t="s">
        <v>80</v>
      </c>
      <c r="W277" t="s">
        <v>80</v>
      </c>
      <c r="X277" t="s">
        <v>92</v>
      </c>
      <c r="Y277" s="1"/>
      <c r="AI277" s="119"/>
      <c r="AO277" s="120"/>
      <c r="BX277" s="120"/>
    </row>
    <row r="278" spans="1:76" ht="180.65" x14ac:dyDescent="0.3">
      <c r="A278">
        <v>288</v>
      </c>
      <c r="B278" t="s">
        <v>75</v>
      </c>
      <c r="C278" t="s">
        <v>90</v>
      </c>
      <c r="D278" s="1" t="s">
        <v>87</v>
      </c>
      <c r="F278" t="s">
        <v>86</v>
      </c>
      <c r="G278" t="s">
        <v>122</v>
      </c>
      <c r="H278" t="s">
        <v>91</v>
      </c>
      <c r="I278" t="s">
        <v>86</v>
      </c>
      <c r="J278"/>
      <c r="K278" t="s">
        <v>78</v>
      </c>
      <c r="L278" t="s">
        <v>78</v>
      </c>
      <c r="M278" t="s">
        <v>78</v>
      </c>
      <c r="N278" t="s">
        <v>78</v>
      </c>
      <c r="O278" t="s">
        <v>78</v>
      </c>
      <c r="P278" t="s">
        <v>78</v>
      </c>
      <c r="Q278" t="s">
        <v>78</v>
      </c>
      <c r="R278" t="s">
        <v>78</v>
      </c>
      <c r="S278" t="s">
        <v>80</v>
      </c>
      <c r="T278" t="s">
        <v>80</v>
      </c>
      <c r="U278" t="s">
        <v>86</v>
      </c>
      <c r="V278" t="s">
        <v>80</v>
      </c>
      <c r="W278" t="s">
        <v>80</v>
      </c>
      <c r="X278" t="s">
        <v>79</v>
      </c>
      <c r="Y278" s="1" t="s">
        <v>267</v>
      </c>
      <c r="AI278" s="121" t="s">
        <v>106</v>
      </c>
      <c r="AO278" s="148" t="s">
        <v>39</v>
      </c>
      <c r="AQ278" s="5" t="s">
        <v>83</v>
      </c>
      <c r="AS278" s="7" t="s">
        <v>43</v>
      </c>
      <c r="BC278" s="5" t="s">
        <v>53</v>
      </c>
      <c r="BI278" s="5" t="s">
        <v>59</v>
      </c>
      <c r="BX278" s="120"/>
    </row>
    <row r="279" spans="1:76" x14ac:dyDescent="0.3">
      <c r="A279">
        <v>289</v>
      </c>
      <c r="B279" t="s">
        <v>75</v>
      </c>
      <c r="C279" t="s">
        <v>90</v>
      </c>
      <c r="D279" s="1" t="s">
        <v>84</v>
      </c>
      <c r="E279" t="s">
        <v>137</v>
      </c>
      <c r="F279" t="s">
        <v>80</v>
      </c>
      <c r="G279" t="s">
        <v>88</v>
      </c>
      <c r="H279" t="s">
        <v>88</v>
      </c>
      <c r="I279" t="s">
        <v>80</v>
      </c>
      <c r="J279"/>
      <c r="K279" t="s">
        <v>80</v>
      </c>
      <c r="L279" t="s">
        <v>80</v>
      </c>
      <c r="M279" t="s">
        <v>80</v>
      </c>
      <c r="N279" t="s">
        <v>80</v>
      </c>
      <c r="O279" t="s">
        <v>80</v>
      </c>
      <c r="P279" t="s">
        <v>80</v>
      </c>
      <c r="Q279" t="s">
        <v>80</v>
      </c>
      <c r="R279" t="s">
        <v>80</v>
      </c>
      <c r="S279" t="s">
        <v>80</v>
      </c>
      <c r="T279" t="s">
        <v>80</v>
      </c>
      <c r="U279" t="s">
        <v>80</v>
      </c>
      <c r="V279" t="s">
        <v>80</v>
      </c>
      <c r="W279" t="s">
        <v>80</v>
      </c>
      <c r="X279" t="s">
        <v>92</v>
      </c>
      <c r="Y279" s="1"/>
      <c r="AI279" s="119"/>
      <c r="AO279" s="120"/>
      <c r="BX279" s="120"/>
    </row>
    <row r="280" spans="1:76" ht="60.25" x14ac:dyDescent="0.3">
      <c r="A280">
        <v>290</v>
      </c>
      <c r="B280" t="s">
        <v>75</v>
      </c>
      <c r="C280" t="s">
        <v>76</v>
      </c>
      <c r="D280" s="1" t="s">
        <v>87</v>
      </c>
      <c r="F280" t="s">
        <v>86</v>
      </c>
      <c r="G280" t="s">
        <v>88</v>
      </c>
      <c r="H280" t="s">
        <v>88</v>
      </c>
      <c r="I280" t="s">
        <v>80</v>
      </c>
      <c r="J280"/>
      <c r="K280" t="s">
        <v>80</v>
      </c>
      <c r="L280" t="s">
        <v>80</v>
      </c>
      <c r="M280" t="s">
        <v>80</v>
      </c>
      <c r="N280" t="s">
        <v>80</v>
      </c>
      <c r="O280" t="s">
        <v>80</v>
      </c>
      <c r="P280" t="s">
        <v>86</v>
      </c>
      <c r="Q280" t="s">
        <v>86</v>
      </c>
      <c r="R280" t="s">
        <v>80</v>
      </c>
      <c r="S280" t="s">
        <v>80</v>
      </c>
      <c r="T280" t="s">
        <v>81</v>
      </c>
      <c r="U280" t="s">
        <v>81</v>
      </c>
      <c r="V280" t="s">
        <v>81</v>
      </c>
      <c r="W280" t="s">
        <v>81</v>
      </c>
      <c r="X280" t="s">
        <v>92</v>
      </c>
      <c r="Y280" s="1"/>
      <c r="AI280" s="119"/>
      <c r="AO280" s="120"/>
      <c r="BX280" s="120"/>
    </row>
    <row r="281" spans="1:76" ht="60.25" x14ac:dyDescent="0.3">
      <c r="A281">
        <v>291</v>
      </c>
      <c r="B281" t="s">
        <v>108</v>
      </c>
      <c r="C281" t="s">
        <v>93</v>
      </c>
      <c r="D281" s="1" t="s">
        <v>94</v>
      </c>
      <c r="F281" t="s">
        <v>80</v>
      </c>
      <c r="G281" t="s">
        <v>91</v>
      </c>
      <c r="H281" t="s">
        <v>88</v>
      </c>
      <c r="I281" t="s">
        <v>86</v>
      </c>
      <c r="J281"/>
      <c r="K281" t="s">
        <v>80</v>
      </c>
      <c r="L281" t="s">
        <v>86</v>
      </c>
      <c r="M281" t="s">
        <v>86</v>
      </c>
      <c r="N281" t="s">
        <v>80</v>
      </c>
      <c r="O281" t="s">
        <v>80</v>
      </c>
      <c r="P281" t="s">
        <v>86</v>
      </c>
      <c r="Q281" t="s">
        <v>86</v>
      </c>
      <c r="R281" t="s">
        <v>80</v>
      </c>
      <c r="S281" t="s">
        <v>86</v>
      </c>
      <c r="T281" t="s">
        <v>86</v>
      </c>
      <c r="U281" t="s">
        <v>80</v>
      </c>
      <c r="V281" t="s">
        <v>86</v>
      </c>
      <c r="W281" t="s">
        <v>96</v>
      </c>
      <c r="X281" t="s">
        <v>123</v>
      </c>
      <c r="Y281" s="1"/>
      <c r="AI281" s="119"/>
      <c r="AO281" s="120"/>
      <c r="BX281" s="120"/>
    </row>
    <row r="282" spans="1:76" ht="60.25" x14ac:dyDescent="0.3">
      <c r="A282">
        <v>292</v>
      </c>
      <c r="B282" t="s">
        <v>75</v>
      </c>
      <c r="C282" t="s">
        <v>90</v>
      </c>
      <c r="D282" s="1" t="s">
        <v>94</v>
      </c>
      <c r="F282" t="s">
        <v>78</v>
      </c>
      <c r="G282" t="s">
        <v>79</v>
      </c>
      <c r="H282" t="s">
        <v>79</v>
      </c>
      <c r="I282" t="s">
        <v>78</v>
      </c>
      <c r="J282"/>
      <c r="K282" t="s">
        <v>80</v>
      </c>
      <c r="L282" t="s">
        <v>78</v>
      </c>
      <c r="M282" t="s">
        <v>80</v>
      </c>
      <c r="N282" t="s">
        <v>78</v>
      </c>
      <c r="O282" t="s">
        <v>80</v>
      </c>
      <c r="P282" t="s">
        <v>80</v>
      </c>
      <c r="Q282" t="s">
        <v>80</v>
      </c>
      <c r="R282" t="s">
        <v>80</v>
      </c>
      <c r="S282" t="s">
        <v>80</v>
      </c>
      <c r="T282" t="s">
        <v>86</v>
      </c>
      <c r="U282" t="s">
        <v>80</v>
      </c>
      <c r="V282" t="s">
        <v>80</v>
      </c>
      <c r="W282" t="s">
        <v>80</v>
      </c>
      <c r="X282" t="s">
        <v>79</v>
      </c>
      <c r="Y282" s="1"/>
      <c r="AI282" s="119"/>
      <c r="AO282" s="120"/>
      <c r="BX282" s="120"/>
    </row>
    <row r="283" spans="1:76" ht="60.25" x14ac:dyDescent="0.3">
      <c r="A283">
        <v>293</v>
      </c>
      <c r="B283" t="s">
        <v>75</v>
      </c>
      <c r="C283" t="s">
        <v>90</v>
      </c>
      <c r="D283" s="1" t="s">
        <v>87</v>
      </c>
      <c r="F283" t="s">
        <v>80</v>
      </c>
      <c r="G283" t="s">
        <v>79</v>
      </c>
      <c r="H283" t="s">
        <v>79</v>
      </c>
      <c r="I283" t="s">
        <v>80</v>
      </c>
      <c r="J283"/>
      <c r="K283" t="s">
        <v>80</v>
      </c>
      <c r="L283" t="s">
        <v>80</v>
      </c>
      <c r="M283" t="s">
        <v>80</v>
      </c>
      <c r="N283" t="s">
        <v>80</v>
      </c>
      <c r="O283" t="s">
        <v>78</v>
      </c>
      <c r="P283" t="s">
        <v>78</v>
      </c>
      <c r="Q283" t="s">
        <v>80</v>
      </c>
      <c r="R283" t="s">
        <v>80</v>
      </c>
      <c r="S283" t="s">
        <v>80</v>
      </c>
      <c r="T283" t="s">
        <v>86</v>
      </c>
      <c r="U283" t="s">
        <v>80</v>
      </c>
      <c r="V283" t="s">
        <v>80</v>
      </c>
      <c r="W283" t="s">
        <v>80</v>
      </c>
      <c r="X283" t="s">
        <v>79</v>
      </c>
      <c r="Y283" s="1"/>
      <c r="AI283" s="119"/>
      <c r="AO283" s="120"/>
      <c r="BX283" s="120"/>
    </row>
    <row r="284" spans="1:76" ht="60.25" x14ac:dyDescent="0.3">
      <c r="A284">
        <v>295</v>
      </c>
      <c r="B284" t="s">
        <v>75</v>
      </c>
      <c r="C284" t="s">
        <v>76</v>
      </c>
      <c r="D284" s="1" t="s">
        <v>94</v>
      </c>
      <c r="F284" t="s">
        <v>78</v>
      </c>
      <c r="G284" t="s">
        <v>79</v>
      </c>
      <c r="H284" t="s">
        <v>79</v>
      </c>
      <c r="I284" t="s">
        <v>78</v>
      </c>
      <c r="J284"/>
      <c r="K284" t="s">
        <v>78</v>
      </c>
      <c r="L284" t="s">
        <v>78</v>
      </c>
      <c r="M284" t="s">
        <v>78</v>
      </c>
      <c r="N284" t="s">
        <v>78</v>
      </c>
      <c r="O284" t="s">
        <v>78</v>
      </c>
      <c r="P284" t="s">
        <v>78</v>
      </c>
      <c r="Q284" t="s">
        <v>81</v>
      </c>
      <c r="R284" t="s">
        <v>78</v>
      </c>
      <c r="S284" t="s">
        <v>78</v>
      </c>
      <c r="T284" t="s">
        <v>80</v>
      </c>
      <c r="U284" t="s">
        <v>81</v>
      </c>
      <c r="V284" t="s">
        <v>78</v>
      </c>
      <c r="W284" t="s">
        <v>78</v>
      </c>
      <c r="X284" t="s">
        <v>79</v>
      </c>
      <c r="Y284" s="1"/>
      <c r="AI284" s="119"/>
      <c r="AO284" s="120"/>
      <c r="BX284" s="120"/>
    </row>
    <row r="285" spans="1:76" ht="60.25" x14ac:dyDescent="0.3">
      <c r="A285">
        <v>294</v>
      </c>
      <c r="B285" t="s">
        <v>75</v>
      </c>
      <c r="C285" t="s">
        <v>90</v>
      </c>
      <c r="D285" s="1" t="s">
        <v>87</v>
      </c>
      <c r="F285" t="s">
        <v>78</v>
      </c>
      <c r="G285" t="s">
        <v>79</v>
      </c>
      <c r="H285" t="s">
        <v>79</v>
      </c>
      <c r="I285" t="s">
        <v>78</v>
      </c>
      <c r="J285"/>
      <c r="K285" t="s">
        <v>78</v>
      </c>
      <c r="L285" t="s">
        <v>80</v>
      </c>
      <c r="M285" t="s">
        <v>78</v>
      </c>
      <c r="N285" t="s">
        <v>78</v>
      </c>
      <c r="O285" t="s">
        <v>78</v>
      </c>
      <c r="P285" t="s">
        <v>78</v>
      </c>
      <c r="Q285" t="s">
        <v>78</v>
      </c>
      <c r="R285" t="s">
        <v>78</v>
      </c>
      <c r="S285" t="s">
        <v>78</v>
      </c>
      <c r="T285" t="s">
        <v>80</v>
      </c>
      <c r="U285" t="s">
        <v>78</v>
      </c>
      <c r="V285" t="s">
        <v>78</v>
      </c>
      <c r="W285" t="s">
        <v>78</v>
      </c>
      <c r="X285" t="s">
        <v>79</v>
      </c>
      <c r="Y285" s="1"/>
      <c r="AI285" s="119"/>
      <c r="AO285" s="120"/>
      <c r="BX285" s="120"/>
    </row>
    <row r="286" spans="1:76" ht="387" customHeight="1" x14ac:dyDescent="0.3">
      <c r="A286">
        <v>296</v>
      </c>
      <c r="B286" t="s">
        <v>75</v>
      </c>
      <c r="C286" t="s">
        <v>76</v>
      </c>
      <c r="D286" s="1" t="s">
        <v>87</v>
      </c>
      <c r="F286" t="s">
        <v>78</v>
      </c>
      <c r="G286" t="s">
        <v>88</v>
      </c>
      <c r="H286" t="s">
        <v>88</v>
      </c>
      <c r="I286" t="s">
        <v>80</v>
      </c>
      <c r="J286"/>
      <c r="K286" t="s">
        <v>80</v>
      </c>
      <c r="L286" t="s">
        <v>80</v>
      </c>
      <c r="M286" t="s">
        <v>80</v>
      </c>
      <c r="N286" t="s">
        <v>80</v>
      </c>
      <c r="O286" t="s">
        <v>80</v>
      </c>
      <c r="P286" t="s">
        <v>86</v>
      </c>
      <c r="Q286" t="s">
        <v>81</v>
      </c>
      <c r="R286" t="s">
        <v>80</v>
      </c>
      <c r="S286" t="s">
        <v>80</v>
      </c>
      <c r="T286" t="s">
        <v>81</v>
      </c>
      <c r="U286" t="s">
        <v>81</v>
      </c>
      <c r="V286" t="s">
        <v>81</v>
      </c>
      <c r="W286" t="s">
        <v>81</v>
      </c>
      <c r="X286" t="s">
        <v>92</v>
      </c>
      <c r="Y286" s="1" t="s">
        <v>268</v>
      </c>
      <c r="AI286" s="119"/>
      <c r="AO286" s="120"/>
      <c r="AP286" s="22" t="s">
        <v>107</v>
      </c>
      <c r="AQ286" s="5" t="s">
        <v>83</v>
      </c>
      <c r="BK286" s="5" t="s">
        <v>61</v>
      </c>
      <c r="BX286" s="132" t="s">
        <v>104</v>
      </c>
    </row>
    <row r="287" spans="1:76" ht="60.25" x14ac:dyDescent="0.3">
      <c r="A287">
        <v>297</v>
      </c>
      <c r="B287" t="s">
        <v>75</v>
      </c>
      <c r="C287" t="s">
        <v>76</v>
      </c>
      <c r="D287" s="1" t="s">
        <v>94</v>
      </c>
      <c r="F287" t="s">
        <v>78</v>
      </c>
      <c r="G287" t="s">
        <v>79</v>
      </c>
      <c r="H287" t="s">
        <v>79</v>
      </c>
      <c r="I287" t="s">
        <v>78</v>
      </c>
      <c r="J287"/>
      <c r="K287" t="s">
        <v>86</v>
      </c>
      <c r="L287" t="s">
        <v>78</v>
      </c>
      <c r="M287" t="s">
        <v>78</v>
      </c>
      <c r="N287" t="s">
        <v>78</v>
      </c>
      <c r="O287" t="s">
        <v>78</v>
      </c>
      <c r="P287" t="s">
        <v>78</v>
      </c>
      <c r="Q287" t="s">
        <v>78</v>
      </c>
      <c r="R287" t="s">
        <v>78</v>
      </c>
      <c r="S287" t="s">
        <v>78</v>
      </c>
      <c r="T287" t="s">
        <v>81</v>
      </c>
      <c r="U287" t="s">
        <v>81</v>
      </c>
      <c r="V287" t="s">
        <v>81</v>
      </c>
      <c r="W287" t="s">
        <v>81</v>
      </c>
      <c r="X287" t="s">
        <v>79</v>
      </c>
      <c r="Y287" s="1"/>
      <c r="AI287" s="119"/>
      <c r="AO287" s="120"/>
      <c r="BX287" s="120"/>
    </row>
    <row r="288" spans="1:76" ht="75.3" x14ac:dyDescent="0.3">
      <c r="A288">
        <v>298</v>
      </c>
      <c r="B288" t="s">
        <v>75</v>
      </c>
      <c r="C288" t="s">
        <v>76</v>
      </c>
      <c r="D288" s="1" t="s">
        <v>77</v>
      </c>
      <c r="F288" t="s">
        <v>80</v>
      </c>
      <c r="G288" t="s">
        <v>88</v>
      </c>
      <c r="H288" t="s">
        <v>79</v>
      </c>
      <c r="I288" t="s">
        <v>80</v>
      </c>
      <c r="J288"/>
      <c r="K288" t="s">
        <v>78</v>
      </c>
      <c r="L288" t="s">
        <v>80</v>
      </c>
      <c r="M288" t="s">
        <v>78</v>
      </c>
      <c r="N288" t="s">
        <v>78</v>
      </c>
      <c r="O288" t="s">
        <v>78</v>
      </c>
      <c r="P288" t="s">
        <v>78</v>
      </c>
      <c r="Q288" t="s">
        <v>78</v>
      </c>
      <c r="R288" t="s">
        <v>78</v>
      </c>
      <c r="S288" t="s">
        <v>78</v>
      </c>
      <c r="T288" t="s">
        <v>81</v>
      </c>
      <c r="U288" t="s">
        <v>81</v>
      </c>
      <c r="V288" t="s">
        <v>81</v>
      </c>
      <c r="W288" t="s">
        <v>81</v>
      </c>
      <c r="X288" t="s">
        <v>92</v>
      </c>
      <c r="Y288" s="1" t="s">
        <v>269</v>
      </c>
      <c r="AI288" s="119"/>
      <c r="AO288" s="120"/>
      <c r="AQ288" s="5" t="s">
        <v>83</v>
      </c>
      <c r="AS288" s="7" t="s">
        <v>43</v>
      </c>
      <c r="BX288" s="120"/>
    </row>
    <row r="289" spans="1:76" ht="60.25" x14ac:dyDescent="0.3">
      <c r="A289">
        <v>299</v>
      </c>
      <c r="B289" t="s">
        <v>108</v>
      </c>
      <c r="C289" t="s">
        <v>90</v>
      </c>
      <c r="D289" s="1" t="s">
        <v>94</v>
      </c>
      <c r="F289" t="s">
        <v>81</v>
      </c>
      <c r="G289" t="s">
        <v>88</v>
      </c>
      <c r="H289" t="s">
        <v>79</v>
      </c>
      <c r="I289" t="s">
        <v>78</v>
      </c>
      <c r="J289"/>
      <c r="K289" t="s">
        <v>78</v>
      </c>
      <c r="L289" t="s">
        <v>78</v>
      </c>
      <c r="M289" t="s">
        <v>78</v>
      </c>
      <c r="N289" t="s">
        <v>78</v>
      </c>
      <c r="O289" t="s">
        <v>78</v>
      </c>
      <c r="P289" t="s">
        <v>78</v>
      </c>
      <c r="Q289" t="s">
        <v>81</v>
      </c>
      <c r="R289" t="s">
        <v>78</v>
      </c>
      <c r="S289" t="s">
        <v>78</v>
      </c>
      <c r="T289" t="s">
        <v>80</v>
      </c>
      <c r="U289" t="s">
        <v>81</v>
      </c>
      <c r="V289" t="s">
        <v>80</v>
      </c>
      <c r="W289" t="s">
        <v>80</v>
      </c>
      <c r="X289" t="s">
        <v>79</v>
      </c>
      <c r="Y289" s="1"/>
      <c r="AI289" s="119"/>
      <c r="AO289" s="120"/>
      <c r="BX289" s="120"/>
    </row>
    <row r="290" spans="1:76" ht="91" thickBot="1" x14ac:dyDescent="0.35">
      <c r="A290">
        <v>300</v>
      </c>
      <c r="B290" t="s">
        <v>75</v>
      </c>
      <c r="C290" t="s">
        <v>90</v>
      </c>
      <c r="D290" s="1" t="s">
        <v>87</v>
      </c>
      <c r="F290" t="s">
        <v>96</v>
      </c>
      <c r="G290" t="s">
        <v>122</v>
      </c>
      <c r="H290" t="s">
        <v>122</v>
      </c>
      <c r="I290" t="s">
        <v>86</v>
      </c>
      <c r="J290"/>
      <c r="K290" t="s">
        <v>80</v>
      </c>
      <c r="L290" t="s">
        <v>81</v>
      </c>
      <c r="M290" t="s">
        <v>86</v>
      </c>
      <c r="N290" t="s">
        <v>86</v>
      </c>
      <c r="O290" t="s">
        <v>86</v>
      </c>
      <c r="P290" t="s">
        <v>86</v>
      </c>
      <c r="Q290" t="s">
        <v>86</v>
      </c>
      <c r="R290" t="s">
        <v>96</v>
      </c>
      <c r="S290" t="s">
        <v>86</v>
      </c>
      <c r="T290" t="s">
        <v>86</v>
      </c>
      <c r="U290" t="s">
        <v>96</v>
      </c>
      <c r="V290" t="s">
        <v>80</v>
      </c>
      <c r="W290" t="s">
        <v>86</v>
      </c>
      <c r="X290" t="s">
        <v>97</v>
      </c>
      <c r="Y290" s="1" t="s">
        <v>270</v>
      </c>
      <c r="AI290" s="119"/>
      <c r="AO290" s="120"/>
      <c r="AQ290" s="5" t="s">
        <v>83</v>
      </c>
      <c r="AY290" s="5" t="s">
        <v>118</v>
      </c>
      <c r="BI290" s="5" t="s">
        <v>111</v>
      </c>
      <c r="BX290" s="120"/>
    </row>
    <row r="291" spans="1:76" ht="60.25" x14ac:dyDescent="0.3">
      <c r="A291">
        <v>301</v>
      </c>
      <c r="B291" t="s">
        <v>75</v>
      </c>
      <c r="C291" t="s">
        <v>90</v>
      </c>
      <c r="D291" s="1" t="s">
        <v>87</v>
      </c>
      <c r="F291" t="s">
        <v>78</v>
      </c>
      <c r="G291" t="s">
        <v>79</v>
      </c>
      <c r="H291" t="s">
        <v>79</v>
      </c>
      <c r="I291" t="s">
        <v>78</v>
      </c>
      <c r="J291"/>
      <c r="K291" t="s">
        <v>78</v>
      </c>
      <c r="L291" t="s">
        <v>80</v>
      </c>
      <c r="M291" t="s">
        <v>80</v>
      </c>
      <c r="N291" t="s">
        <v>80</v>
      </c>
      <c r="O291" t="s">
        <v>80</v>
      </c>
      <c r="P291" t="s">
        <v>78</v>
      </c>
      <c r="Q291" t="s">
        <v>78</v>
      </c>
      <c r="R291" t="s">
        <v>78</v>
      </c>
      <c r="S291" t="s">
        <v>78</v>
      </c>
      <c r="T291" t="s">
        <v>86</v>
      </c>
      <c r="U291" t="s">
        <v>80</v>
      </c>
      <c r="V291" t="s">
        <v>80</v>
      </c>
      <c r="W291" t="s">
        <v>80</v>
      </c>
      <c r="X291" t="s">
        <v>79</v>
      </c>
      <c r="Y291" s="1"/>
      <c r="AI291" s="119"/>
      <c r="AO291" s="120"/>
      <c r="BX291" s="120"/>
    </row>
    <row r="292" spans="1:76" ht="75.3" x14ac:dyDescent="0.3">
      <c r="A292">
        <v>302</v>
      </c>
      <c r="B292" t="s">
        <v>75</v>
      </c>
      <c r="C292" t="s">
        <v>90</v>
      </c>
      <c r="D292" s="1" t="s">
        <v>77</v>
      </c>
      <c r="F292" t="s">
        <v>78</v>
      </c>
      <c r="G292" t="s">
        <v>88</v>
      </c>
      <c r="H292" t="s">
        <v>88</v>
      </c>
      <c r="I292" t="s">
        <v>80</v>
      </c>
      <c r="J292"/>
      <c r="K292" t="s">
        <v>78</v>
      </c>
      <c r="L292" t="s">
        <v>80</v>
      </c>
      <c r="M292" t="s">
        <v>80</v>
      </c>
      <c r="N292" t="s">
        <v>80</v>
      </c>
      <c r="O292" t="s">
        <v>80</v>
      </c>
      <c r="P292" t="s">
        <v>80</v>
      </c>
      <c r="Q292" t="s">
        <v>81</v>
      </c>
      <c r="R292" t="s">
        <v>80</v>
      </c>
      <c r="S292" t="s">
        <v>80</v>
      </c>
      <c r="T292" t="s">
        <v>86</v>
      </c>
      <c r="U292" t="s">
        <v>86</v>
      </c>
      <c r="V292" t="s">
        <v>80</v>
      </c>
      <c r="W292" t="s">
        <v>80</v>
      </c>
      <c r="X292" t="s">
        <v>92</v>
      </c>
      <c r="Y292" s="1"/>
      <c r="AI292" s="119"/>
      <c r="AO292" s="120"/>
      <c r="BX292" s="120"/>
    </row>
    <row r="293" spans="1:76" ht="60.25" x14ac:dyDescent="0.3">
      <c r="A293">
        <v>303</v>
      </c>
      <c r="B293" t="s">
        <v>108</v>
      </c>
      <c r="C293" t="s">
        <v>90</v>
      </c>
      <c r="D293" s="1" t="s">
        <v>87</v>
      </c>
      <c r="F293" t="s">
        <v>78</v>
      </c>
      <c r="G293" t="s">
        <v>79</v>
      </c>
      <c r="H293" t="s">
        <v>79</v>
      </c>
      <c r="I293" t="s">
        <v>78</v>
      </c>
      <c r="J293"/>
      <c r="K293" t="s">
        <v>78</v>
      </c>
      <c r="L293" t="s">
        <v>78</v>
      </c>
      <c r="M293" t="s">
        <v>78</v>
      </c>
      <c r="N293" t="s">
        <v>78</v>
      </c>
      <c r="O293" t="s">
        <v>86</v>
      </c>
      <c r="P293" t="s">
        <v>78</v>
      </c>
      <c r="Q293" t="s">
        <v>78</v>
      </c>
      <c r="R293" t="s">
        <v>86</v>
      </c>
      <c r="S293" t="s">
        <v>80</v>
      </c>
      <c r="T293" t="s">
        <v>81</v>
      </c>
      <c r="U293" t="s">
        <v>78</v>
      </c>
      <c r="V293" t="s">
        <v>86</v>
      </c>
      <c r="W293" t="s">
        <v>80</v>
      </c>
      <c r="X293" t="s">
        <v>79</v>
      </c>
      <c r="Y293" s="1"/>
      <c r="AI293" s="119"/>
      <c r="AO293" s="120"/>
      <c r="BX293" s="120"/>
    </row>
    <row r="294" spans="1:76" ht="75.3" x14ac:dyDescent="0.3">
      <c r="A294">
        <v>304</v>
      </c>
      <c r="B294" t="s">
        <v>75</v>
      </c>
      <c r="C294" t="s">
        <v>90</v>
      </c>
      <c r="D294" s="1" t="s">
        <v>77</v>
      </c>
      <c r="F294" t="s">
        <v>86</v>
      </c>
      <c r="G294" t="s">
        <v>91</v>
      </c>
      <c r="H294" t="s">
        <v>91</v>
      </c>
      <c r="I294" t="s">
        <v>86</v>
      </c>
      <c r="J294"/>
      <c r="K294" t="s">
        <v>80</v>
      </c>
      <c r="L294" t="s">
        <v>80</v>
      </c>
      <c r="M294" t="s">
        <v>80</v>
      </c>
      <c r="N294" t="s">
        <v>80</v>
      </c>
      <c r="O294" t="s">
        <v>80</v>
      </c>
      <c r="P294" t="s">
        <v>80</v>
      </c>
      <c r="Q294" t="s">
        <v>80</v>
      </c>
      <c r="R294" t="s">
        <v>80</v>
      </c>
      <c r="S294" t="s">
        <v>80</v>
      </c>
      <c r="T294" t="s">
        <v>80</v>
      </c>
      <c r="U294" t="s">
        <v>80</v>
      </c>
      <c r="V294" t="s">
        <v>80</v>
      </c>
      <c r="W294" t="s">
        <v>80</v>
      </c>
      <c r="X294" t="s">
        <v>123</v>
      </c>
      <c r="Y294" s="1"/>
      <c r="AI294" s="119"/>
      <c r="AO294" s="120"/>
      <c r="BX294" s="120"/>
    </row>
    <row r="295" spans="1:76" ht="60.25" x14ac:dyDescent="0.3">
      <c r="A295">
        <v>305</v>
      </c>
      <c r="B295" t="s">
        <v>108</v>
      </c>
      <c r="C295" t="s">
        <v>93</v>
      </c>
      <c r="D295" s="1" t="s">
        <v>94</v>
      </c>
      <c r="F295" t="s">
        <v>96</v>
      </c>
      <c r="G295" t="s">
        <v>79</v>
      </c>
      <c r="H295" t="s">
        <v>79</v>
      </c>
      <c r="I295" t="s">
        <v>78</v>
      </c>
      <c r="J295"/>
      <c r="K295" t="s">
        <v>78</v>
      </c>
      <c r="L295" t="s">
        <v>78</v>
      </c>
      <c r="M295" t="s">
        <v>78</v>
      </c>
      <c r="N295" t="s">
        <v>78</v>
      </c>
      <c r="O295" t="s">
        <v>78</v>
      </c>
      <c r="P295" t="s">
        <v>78</v>
      </c>
      <c r="Q295" t="s">
        <v>78</v>
      </c>
      <c r="R295" t="s">
        <v>80</v>
      </c>
      <c r="S295" t="s">
        <v>78</v>
      </c>
      <c r="T295" t="s">
        <v>86</v>
      </c>
      <c r="U295" t="s">
        <v>80</v>
      </c>
      <c r="V295" t="s">
        <v>80</v>
      </c>
      <c r="W295" t="s">
        <v>80</v>
      </c>
      <c r="X295" t="s">
        <v>79</v>
      </c>
      <c r="Y295" s="1"/>
      <c r="AI295" s="119"/>
      <c r="AO295" s="120"/>
      <c r="BX295" s="120"/>
    </row>
    <row r="296" spans="1:76" ht="91" thickBot="1" x14ac:dyDescent="0.35">
      <c r="A296">
        <v>306</v>
      </c>
      <c r="B296" t="s">
        <v>108</v>
      </c>
      <c r="C296" t="s">
        <v>90</v>
      </c>
      <c r="D296" s="1" t="s">
        <v>87</v>
      </c>
      <c r="F296" t="s">
        <v>86</v>
      </c>
      <c r="G296" t="s">
        <v>122</v>
      </c>
      <c r="H296" t="s">
        <v>91</v>
      </c>
      <c r="I296" t="s">
        <v>96</v>
      </c>
      <c r="J296" s="236" t="s">
        <v>271</v>
      </c>
      <c r="K296" t="s">
        <v>78</v>
      </c>
      <c r="L296" t="s">
        <v>81</v>
      </c>
      <c r="M296" t="s">
        <v>80</v>
      </c>
      <c r="N296" t="s">
        <v>81</v>
      </c>
      <c r="O296" t="s">
        <v>86</v>
      </c>
      <c r="P296" t="s">
        <v>78</v>
      </c>
      <c r="Q296" t="s">
        <v>81</v>
      </c>
      <c r="R296" t="s">
        <v>81</v>
      </c>
      <c r="S296" t="s">
        <v>81</v>
      </c>
      <c r="T296" t="s">
        <v>80</v>
      </c>
      <c r="U296" t="s">
        <v>98</v>
      </c>
      <c r="V296" t="s">
        <v>86</v>
      </c>
      <c r="W296" t="s">
        <v>80</v>
      </c>
      <c r="X296" t="s">
        <v>97</v>
      </c>
      <c r="Y296" s="1" t="s">
        <v>272</v>
      </c>
      <c r="AI296" s="121" t="s">
        <v>33</v>
      </c>
      <c r="AK296" s="6" t="s">
        <v>35</v>
      </c>
      <c r="AO296" s="148" t="s">
        <v>39</v>
      </c>
      <c r="AQ296" s="29" t="s">
        <v>41</v>
      </c>
      <c r="BI296" s="5" t="s">
        <v>59</v>
      </c>
      <c r="BX296" s="120"/>
    </row>
    <row r="297" spans="1:76" ht="150.55000000000001" x14ac:dyDescent="0.3">
      <c r="A297">
        <v>307</v>
      </c>
      <c r="B297" t="s">
        <v>75</v>
      </c>
      <c r="C297" t="s">
        <v>90</v>
      </c>
      <c r="D297" s="1" t="s">
        <v>77</v>
      </c>
      <c r="F297" t="s">
        <v>78</v>
      </c>
      <c r="G297" t="s">
        <v>79</v>
      </c>
      <c r="H297" t="s">
        <v>79</v>
      </c>
      <c r="I297" t="s">
        <v>78</v>
      </c>
      <c r="J297"/>
      <c r="K297" t="s">
        <v>80</v>
      </c>
      <c r="L297" t="s">
        <v>80</v>
      </c>
      <c r="M297" t="s">
        <v>80</v>
      </c>
      <c r="N297" t="s">
        <v>80</v>
      </c>
      <c r="O297" t="s">
        <v>86</v>
      </c>
      <c r="P297" t="s">
        <v>80</v>
      </c>
      <c r="Q297" t="s">
        <v>80</v>
      </c>
      <c r="R297" t="s">
        <v>86</v>
      </c>
      <c r="S297" t="s">
        <v>80</v>
      </c>
      <c r="T297" t="s">
        <v>80</v>
      </c>
      <c r="U297" t="s">
        <v>80</v>
      </c>
      <c r="V297" t="s">
        <v>80</v>
      </c>
      <c r="W297" t="s">
        <v>80</v>
      </c>
      <c r="X297" t="s">
        <v>79</v>
      </c>
      <c r="Y297" s="1" t="s">
        <v>273</v>
      </c>
      <c r="AI297" s="119"/>
      <c r="AO297" s="120"/>
      <c r="AP297" s="22" t="s">
        <v>107</v>
      </c>
      <c r="BI297" s="5" t="s">
        <v>59</v>
      </c>
      <c r="BX297" s="132" t="s">
        <v>104</v>
      </c>
    </row>
    <row r="298" spans="1:76" ht="75.3" x14ac:dyDescent="0.3">
      <c r="A298">
        <v>308</v>
      </c>
      <c r="B298" t="s">
        <v>75</v>
      </c>
      <c r="C298" t="s">
        <v>90</v>
      </c>
      <c r="D298" s="1" t="s">
        <v>77</v>
      </c>
      <c r="F298" t="s">
        <v>86</v>
      </c>
      <c r="G298" t="s">
        <v>122</v>
      </c>
      <c r="H298" t="s">
        <v>122</v>
      </c>
      <c r="I298" t="s">
        <v>86</v>
      </c>
      <c r="J298"/>
      <c r="K298" t="s">
        <v>78</v>
      </c>
      <c r="L298" t="s">
        <v>78</v>
      </c>
      <c r="M298" t="s">
        <v>78</v>
      </c>
      <c r="N298" t="s">
        <v>80</v>
      </c>
      <c r="O298" t="s">
        <v>86</v>
      </c>
      <c r="P298" t="s">
        <v>80</v>
      </c>
      <c r="Q298" t="s">
        <v>80</v>
      </c>
      <c r="R298" t="s">
        <v>86</v>
      </c>
      <c r="S298" t="s">
        <v>86</v>
      </c>
      <c r="T298" t="s">
        <v>86</v>
      </c>
      <c r="U298" t="s">
        <v>86</v>
      </c>
      <c r="V298" t="s">
        <v>86</v>
      </c>
      <c r="W298" t="s">
        <v>86</v>
      </c>
      <c r="X298" t="s">
        <v>123</v>
      </c>
      <c r="Y298" s="1" t="s">
        <v>274</v>
      </c>
      <c r="AI298" s="119"/>
      <c r="AO298" s="120"/>
      <c r="AQ298" s="5" t="s">
        <v>83</v>
      </c>
      <c r="AS298" s="7" t="s">
        <v>43</v>
      </c>
      <c r="BX298" s="120"/>
    </row>
    <row r="299" spans="1:76" ht="60.25" x14ac:dyDescent="0.3">
      <c r="A299">
        <v>309</v>
      </c>
      <c r="B299" t="s">
        <v>75</v>
      </c>
      <c r="C299" t="s">
        <v>76</v>
      </c>
      <c r="D299" s="1" t="s">
        <v>94</v>
      </c>
      <c r="F299" t="s">
        <v>86</v>
      </c>
      <c r="G299" t="s">
        <v>88</v>
      </c>
      <c r="H299" t="s">
        <v>88</v>
      </c>
      <c r="I299" t="s">
        <v>80</v>
      </c>
      <c r="J299"/>
      <c r="K299" t="s">
        <v>78</v>
      </c>
      <c r="L299" t="s">
        <v>78</v>
      </c>
      <c r="M299" t="s">
        <v>78</v>
      </c>
      <c r="N299" t="s">
        <v>78</v>
      </c>
      <c r="O299" t="s">
        <v>86</v>
      </c>
      <c r="P299" t="s">
        <v>80</v>
      </c>
      <c r="Q299" t="s">
        <v>80</v>
      </c>
      <c r="R299" t="s">
        <v>78</v>
      </c>
      <c r="S299" t="s">
        <v>80</v>
      </c>
      <c r="T299" t="s">
        <v>81</v>
      </c>
      <c r="U299" t="s">
        <v>81</v>
      </c>
      <c r="V299" t="s">
        <v>81</v>
      </c>
      <c r="W299" t="s">
        <v>81</v>
      </c>
      <c r="X299" t="s">
        <v>92</v>
      </c>
      <c r="Y299" s="1"/>
      <c r="AI299" s="119"/>
      <c r="AO299" s="120"/>
      <c r="BX299" s="120"/>
    </row>
    <row r="300" spans="1:76" ht="60.25" x14ac:dyDescent="0.3">
      <c r="A300">
        <v>310</v>
      </c>
      <c r="B300" t="s">
        <v>75</v>
      </c>
      <c r="C300" t="s">
        <v>90</v>
      </c>
      <c r="D300" s="1" t="s">
        <v>87</v>
      </c>
      <c r="F300" t="s">
        <v>80</v>
      </c>
      <c r="G300" t="s">
        <v>88</v>
      </c>
      <c r="H300" t="s">
        <v>79</v>
      </c>
      <c r="I300" t="s">
        <v>80</v>
      </c>
      <c r="J300"/>
      <c r="K300" t="s">
        <v>80</v>
      </c>
      <c r="L300" t="s">
        <v>80</v>
      </c>
      <c r="M300" t="s">
        <v>80</v>
      </c>
      <c r="N300" t="s">
        <v>80</v>
      </c>
      <c r="O300" t="s">
        <v>80</v>
      </c>
      <c r="P300" t="s">
        <v>80</v>
      </c>
      <c r="Q300" t="s">
        <v>81</v>
      </c>
      <c r="R300" t="s">
        <v>80</v>
      </c>
      <c r="S300" t="s">
        <v>80</v>
      </c>
      <c r="T300" t="s">
        <v>86</v>
      </c>
      <c r="U300" t="s">
        <v>86</v>
      </c>
      <c r="V300" t="s">
        <v>86</v>
      </c>
      <c r="W300" t="s">
        <v>80</v>
      </c>
      <c r="X300" t="s">
        <v>79</v>
      </c>
      <c r="Y300" s="1"/>
      <c r="AI300" s="119"/>
      <c r="AO300" s="120"/>
      <c r="BX300" s="120"/>
    </row>
    <row r="301" spans="1:76" ht="60.25" x14ac:dyDescent="0.3">
      <c r="A301">
        <v>311</v>
      </c>
      <c r="B301" t="s">
        <v>89</v>
      </c>
      <c r="C301" t="s">
        <v>90</v>
      </c>
      <c r="D301" s="1" t="s">
        <v>94</v>
      </c>
      <c r="F301" t="s">
        <v>80</v>
      </c>
      <c r="G301" t="s">
        <v>91</v>
      </c>
      <c r="H301" t="s">
        <v>88</v>
      </c>
      <c r="I301" t="s">
        <v>86</v>
      </c>
      <c r="J301"/>
      <c r="K301" t="s">
        <v>86</v>
      </c>
      <c r="L301" t="s">
        <v>80</v>
      </c>
      <c r="M301" t="s">
        <v>80</v>
      </c>
      <c r="N301" t="s">
        <v>80</v>
      </c>
      <c r="O301" t="s">
        <v>86</v>
      </c>
      <c r="P301" t="s">
        <v>80</v>
      </c>
      <c r="Q301" t="s">
        <v>80</v>
      </c>
      <c r="R301" t="s">
        <v>86</v>
      </c>
      <c r="S301" t="s">
        <v>86</v>
      </c>
      <c r="T301" t="s">
        <v>86</v>
      </c>
      <c r="U301" t="s">
        <v>86</v>
      </c>
      <c r="V301" t="s">
        <v>86</v>
      </c>
      <c r="W301" t="s">
        <v>86</v>
      </c>
      <c r="X301" t="s">
        <v>97</v>
      </c>
      <c r="Y301" s="1"/>
      <c r="AI301" s="119"/>
      <c r="AO301" s="120"/>
      <c r="BX301" s="120"/>
    </row>
    <row r="302" spans="1:76" ht="75.3" x14ac:dyDescent="0.3">
      <c r="A302">
        <v>312</v>
      </c>
      <c r="B302" t="s">
        <v>75</v>
      </c>
      <c r="C302" t="s">
        <v>76</v>
      </c>
      <c r="D302" s="1" t="s">
        <v>77</v>
      </c>
      <c r="F302" t="s">
        <v>78</v>
      </c>
      <c r="G302" t="s">
        <v>79</v>
      </c>
      <c r="H302" t="s">
        <v>79</v>
      </c>
      <c r="I302" t="s">
        <v>78</v>
      </c>
      <c r="J302"/>
      <c r="K302" t="s">
        <v>78</v>
      </c>
      <c r="L302" t="s">
        <v>78</v>
      </c>
      <c r="M302" t="s">
        <v>78</v>
      </c>
      <c r="N302" t="s">
        <v>78</v>
      </c>
      <c r="O302" t="s">
        <v>78</v>
      </c>
      <c r="P302" t="s">
        <v>78</v>
      </c>
      <c r="Q302" t="s">
        <v>80</v>
      </c>
      <c r="R302" t="s">
        <v>78</v>
      </c>
      <c r="S302" t="s">
        <v>78</v>
      </c>
      <c r="T302" t="s">
        <v>81</v>
      </c>
      <c r="U302" t="s">
        <v>81</v>
      </c>
      <c r="V302" t="s">
        <v>81</v>
      </c>
      <c r="W302" t="s">
        <v>81</v>
      </c>
      <c r="X302" t="s">
        <v>79</v>
      </c>
      <c r="Y302" s="1"/>
      <c r="AI302" s="119"/>
      <c r="AO302" s="120"/>
      <c r="BX302" s="120"/>
    </row>
    <row r="303" spans="1:76" ht="313.55" customHeight="1" x14ac:dyDescent="0.3">
      <c r="A303">
        <v>313</v>
      </c>
      <c r="B303" t="s">
        <v>75</v>
      </c>
      <c r="C303" t="s">
        <v>90</v>
      </c>
      <c r="D303" s="1" t="s">
        <v>87</v>
      </c>
      <c r="F303" t="s">
        <v>86</v>
      </c>
      <c r="G303" t="s">
        <v>88</v>
      </c>
      <c r="H303" t="s">
        <v>79</v>
      </c>
      <c r="I303" t="s">
        <v>80</v>
      </c>
      <c r="J303"/>
      <c r="K303" t="s">
        <v>81</v>
      </c>
      <c r="L303" t="s">
        <v>81</v>
      </c>
      <c r="M303" t="s">
        <v>80</v>
      </c>
      <c r="N303" t="s">
        <v>81</v>
      </c>
      <c r="O303" t="s">
        <v>80</v>
      </c>
      <c r="P303" t="s">
        <v>80</v>
      </c>
      <c r="Q303" t="s">
        <v>81</v>
      </c>
      <c r="R303" t="s">
        <v>86</v>
      </c>
      <c r="S303" t="s">
        <v>80</v>
      </c>
      <c r="T303" t="s">
        <v>86</v>
      </c>
      <c r="U303" t="s">
        <v>80</v>
      </c>
      <c r="V303" t="s">
        <v>80</v>
      </c>
      <c r="W303" t="s">
        <v>80</v>
      </c>
      <c r="X303" t="s">
        <v>92</v>
      </c>
      <c r="Y303" s="1" t="s">
        <v>275</v>
      </c>
      <c r="AI303" s="121" t="s">
        <v>33</v>
      </c>
      <c r="AM303" s="21" t="s">
        <v>37</v>
      </c>
      <c r="AO303" s="148" t="s">
        <v>39</v>
      </c>
      <c r="AQ303" s="5" t="s">
        <v>83</v>
      </c>
      <c r="AY303" s="5" t="s">
        <v>118</v>
      </c>
      <c r="BG303" s="5" t="s">
        <v>119</v>
      </c>
      <c r="BW303" s="13" t="s">
        <v>73</v>
      </c>
      <c r="BX303" s="120"/>
    </row>
    <row r="304" spans="1:76" ht="60.25" x14ac:dyDescent="0.3">
      <c r="A304">
        <v>314</v>
      </c>
      <c r="B304" t="s">
        <v>75</v>
      </c>
      <c r="C304" t="s">
        <v>93</v>
      </c>
      <c r="D304" s="1" t="s">
        <v>87</v>
      </c>
      <c r="F304" t="s">
        <v>78</v>
      </c>
      <c r="G304" t="s">
        <v>79</v>
      </c>
      <c r="H304" t="s">
        <v>88</v>
      </c>
      <c r="I304" t="s">
        <v>78</v>
      </c>
      <c r="J304"/>
      <c r="K304" t="s">
        <v>80</v>
      </c>
      <c r="L304" t="s">
        <v>78</v>
      </c>
      <c r="M304" t="s">
        <v>78</v>
      </c>
      <c r="N304" t="s">
        <v>81</v>
      </c>
      <c r="O304" t="s">
        <v>78</v>
      </c>
      <c r="P304" t="s">
        <v>78</v>
      </c>
      <c r="Q304" t="s">
        <v>78</v>
      </c>
      <c r="R304" t="s">
        <v>81</v>
      </c>
      <c r="S304" t="s">
        <v>78</v>
      </c>
      <c r="T304" t="s">
        <v>78</v>
      </c>
      <c r="U304" t="s">
        <v>81</v>
      </c>
      <c r="V304" t="s">
        <v>81</v>
      </c>
      <c r="W304" t="s">
        <v>81</v>
      </c>
      <c r="X304" t="s">
        <v>79</v>
      </c>
      <c r="Y304" s="1"/>
      <c r="AI304" s="119"/>
      <c r="AO304" s="120"/>
      <c r="BX304" s="120"/>
    </row>
    <row r="305" spans="1:76" ht="60.25" x14ac:dyDescent="0.3">
      <c r="A305">
        <v>315</v>
      </c>
      <c r="B305" t="s">
        <v>75</v>
      </c>
      <c r="C305" t="s">
        <v>90</v>
      </c>
      <c r="D305" s="1" t="s">
        <v>94</v>
      </c>
      <c r="F305" t="s">
        <v>78</v>
      </c>
      <c r="G305" t="s">
        <v>88</v>
      </c>
      <c r="H305" t="s">
        <v>88</v>
      </c>
      <c r="I305" t="s">
        <v>80</v>
      </c>
      <c r="J305"/>
      <c r="K305" t="s">
        <v>80</v>
      </c>
      <c r="L305" t="s">
        <v>78</v>
      </c>
      <c r="M305" t="s">
        <v>80</v>
      </c>
      <c r="N305" t="s">
        <v>80</v>
      </c>
      <c r="O305" t="s">
        <v>78</v>
      </c>
      <c r="P305" t="s">
        <v>78</v>
      </c>
      <c r="Q305" t="s">
        <v>80</v>
      </c>
      <c r="R305" t="s">
        <v>80</v>
      </c>
      <c r="S305" t="s">
        <v>80</v>
      </c>
      <c r="T305" t="s">
        <v>78</v>
      </c>
      <c r="U305" t="s">
        <v>80</v>
      </c>
      <c r="V305" t="s">
        <v>80</v>
      </c>
      <c r="W305" t="s">
        <v>80</v>
      </c>
      <c r="X305" t="s">
        <v>92</v>
      </c>
      <c r="Y305" s="1"/>
      <c r="AI305" s="119"/>
      <c r="AO305" s="120"/>
      <c r="BX305" s="120"/>
    </row>
    <row r="306" spans="1:76" ht="120.45" x14ac:dyDescent="0.3">
      <c r="A306">
        <v>316</v>
      </c>
      <c r="B306" t="s">
        <v>89</v>
      </c>
      <c r="C306" t="s">
        <v>90</v>
      </c>
      <c r="D306" s="1" t="s">
        <v>87</v>
      </c>
      <c r="F306" t="s">
        <v>80</v>
      </c>
      <c r="G306" t="s">
        <v>88</v>
      </c>
      <c r="H306" t="s">
        <v>88</v>
      </c>
      <c r="I306" t="s">
        <v>80</v>
      </c>
      <c r="J306"/>
      <c r="K306" t="s">
        <v>80</v>
      </c>
      <c r="L306" t="s">
        <v>80</v>
      </c>
      <c r="M306" t="s">
        <v>80</v>
      </c>
      <c r="N306" t="s">
        <v>80</v>
      </c>
      <c r="O306" t="s">
        <v>80</v>
      </c>
      <c r="P306" t="s">
        <v>80</v>
      </c>
      <c r="Q306" t="s">
        <v>80</v>
      </c>
      <c r="R306" t="s">
        <v>80</v>
      </c>
      <c r="S306" t="s">
        <v>80</v>
      </c>
      <c r="T306" t="s">
        <v>80</v>
      </c>
      <c r="U306" t="s">
        <v>86</v>
      </c>
      <c r="V306" t="s">
        <v>80</v>
      </c>
      <c r="W306" t="s">
        <v>80</v>
      </c>
      <c r="X306" t="s">
        <v>79</v>
      </c>
      <c r="Y306" s="1" t="s">
        <v>276</v>
      </c>
      <c r="AI306" s="121" t="s">
        <v>33</v>
      </c>
      <c r="AJ306" s="5" t="s">
        <v>34</v>
      </c>
      <c r="AM306" s="21" t="s">
        <v>37</v>
      </c>
      <c r="AO306" s="148" t="s">
        <v>39</v>
      </c>
      <c r="AQ306" s="1"/>
      <c r="AZ306" s="1"/>
      <c r="BA306" s="1"/>
      <c r="BX306" s="120"/>
    </row>
    <row r="307" spans="1:76" ht="60.25" x14ac:dyDescent="0.3">
      <c r="A307">
        <v>317</v>
      </c>
      <c r="B307" t="s">
        <v>75</v>
      </c>
      <c r="C307" t="s">
        <v>90</v>
      </c>
      <c r="D307" s="1" t="s">
        <v>87</v>
      </c>
      <c r="F307" t="s">
        <v>78</v>
      </c>
      <c r="G307" t="s">
        <v>88</v>
      </c>
      <c r="H307" t="s">
        <v>88</v>
      </c>
      <c r="I307" t="s">
        <v>78</v>
      </c>
      <c r="J307"/>
      <c r="K307" t="s">
        <v>78</v>
      </c>
      <c r="L307" t="s">
        <v>78</v>
      </c>
      <c r="M307" t="s">
        <v>78</v>
      </c>
      <c r="N307" t="s">
        <v>78</v>
      </c>
      <c r="O307" t="s">
        <v>78</v>
      </c>
      <c r="P307" t="s">
        <v>78</v>
      </c>
      <c r="Q307" t="s">
        <v>78</v>
      </c>
      <c r="R307" t="s">
        <v>78</v>
      </c>
      <c r="S307" t="s">
        <v>78</v>
      </c>
      <c r="T307" t="s">
        <v>86</v>
      </c>
      <c r="U307" t="s">
        <v>80</v>
      </c>
      <c r="V307" t="s">
        <v>80</v>
      </c>
      <c r="W307" t="s">
        <v>80</v>
      </c>
      <c r="X307" t="s">
        <v>92</v>
      </c>
      <c r="Y307" s="1"/>
      <c r="AI307" s="119"/>
      <c r="AO307" s="120"/>
      <c r="BX307" s="120"/>
    </row>
    <row r="308" spans="1:76" ht="90.35" x14ac:dyDescent="0.3">
      <c r="A308">
        <v>318</v>
      </c>
      <c r="B308" t="s">
        <v>75</v>
      </c>
      <c r="C308" t="s">
        <v>93</v>
      </c>
      <c r="D308" s="1" t="s">
        <v>87</v>
      </c>
      <c r="F308" t="s">
        <v>78</v>
      </c>
      <c r="G308" t="s">
        <v>88</v>
      </c>
      <c r="H308" t="s">
        <v>79</v>
      </c>
      <c r="I308" t="s">
        <v>80</v>
      </c>
      <c r="J308"/>
      <c r="K308" t="s">
        <v>80</v>
      </c>
      <c r="L308" t="s">
        <v>78</v>
      </c>
      <c r="M308" t="s">
        <v>78</v>
      </c>
      <c r="N308" t="s">
        <v>80</v>
      </c>
      <c r="O308" t="s">
        <v>96</v>
      </c>
      <c r="P308" t="s">
        <v>78</v>
      </c>
      <c r="Q308" t="s">
        <v>81</v>
      </c>
      <c r="R308" t="s">
        <v>80</v>
      </c>
      <c r="S308" t="s">
        <v>78</v>
      </c>
      <c r="T308" t="s">
        <v>78</v>
      </c>
      <c r="U308" t="s">
        <v>78</v>
      </c>
      <c r="V308" t="s">
        <v>78</v>
      </c>
      <c r="W308" t="s">
        <v>78</v>
      </c>
      <c r="X308" t="s">
        <v>79</v>
      </c>
      <c r="Y308" s="1" t="s">
        <v>277</v>
      </c>
      <c r="AI308" s="119"/>
      <c r="AO308" s="120"/>
      <c r="AQ308" s="5" t="s">
        <v>83</v>
      </c>
      <c r="BE308" s="5" t="s">
        <v>55</v>
      </c>
      <c r="BX308" s="120"/>
    </row>
    <row r="309" spans="1:76" ht="150.55000000000001" x14ac:dyDescent="0.3">
      <c r="A309">
        <v>319</v>
      </c>
      <c r="B309" t="s">
        <v>75</v>
      </c>
      <c r="C309" t="s">
        <v>90</v>
      </c>
      <c r="D309" s="1" t="s">
        <v>77</v>
      </c>
      <c r="F309" t="s">
        <v>96</v>
      </c>
      <c r="G309" t="s">
        <v>88</v>
      </c>
      <c r="H309" t="s">
        <v>91</v>
      </c>
      <c r="I309" t="s">
        <v>80</v>
      </c>
      <c r="J309"/>
      <c r="K309" t="s">
        <v>78</v>
      </c>
      <c r="L309" t="s">
        <v>86</v>
      </c>
      <c r="M309" t="s">
        <v>80</v>
      </c>
      <c r="N309" t="s">
        <v>98</v>
      </c>
      <c r="O309" t="s">
        <v>80</v>
      </c>
      <c r="P309" t="s">
        <v>80</v>
      </c>
      <c r="Q309" t="s">
        <v>81</v>
      </c>
      <c r="R309" t="s">
        <v>80</v>
      </c>
      <c r="S309" t="s">
        <v>80</v>
      </c>
      <c r="T309" t="s">
        <v>78</v>
      </c>
      <c r="U309" t="s">
        <v>86</v>
      </c>
      <c r="V309" t="s">
        <v>80</v>
      </c>
      <c r="W309" t="s">
        <v>80</v>
      </c>
      <c r="X309" t="s">
        <v>92</v>
      </c>
      <c r="Y309" s="1" t="s">
        <v>278</v>
      </c>
      <c r="AI309" s="119"/>
      <c r="AO309" s="120"/>
      <c r="AQ309" s="5" t="s">
        <v>83</v>
      </c>
      <c r="BD309" s="5" t="s">
        <v>181</v>
      </c>
      <c r="BX309" s="120"/>
    </row>
    <row r="310" spans="1:76" ht="391.45" x14ac:dyDescent="0.3">
      <c r="A310">
        <v>320</v>
      </c>
      <c r="B310" t="s">
        <v>75</v>
      </c>
      <c r="C310" t="s">
        <v>90</v>
      </c>
      <c r="D310" s="1" t="s">
        <v>77</v>
      </c>
      <c r="F310" t="s">
        <v>80</v>
      </c>
      <c r="G310" t="s">
        <v>79</v>
      </c>
      <c r="H310" t="s">
        <v>79</v>
      </c>
      <c r="I310" t="s">
        <v>78</v>
      </c>
      <c r="J310"/>
      <c r="K310" t="s">
        <v>80</v>
      </c>
      <c r="L310" t="s">
        <v>78</v>
      </c>
      <c r="M310" t="s">
        <v>80</v>
      </c>
      <c r="N310" t="s">
        <v>80</v>
      </c>
      <c r="O310" t="s">
        <v>78</v>
      </c>
      <c r="P310" t="s">
        <v>78</v>
      </c>
      <c r="Q310" t="s">
        <v>78</v>
      </c>
      <c r="R310" t="s">
        <v>78</v>
      </c>
      <c r="S310" t="s">
        <v>78</v>
      </c>
      <c r="T310" t="s">
        <v>86</v>
      </c>
      <c r="U310" t="s">
        <v>80</v>
      </c>
      <c r="V310" t="s">
        <v>80</v>
      </c>
      <c r="W310" t="s">
        <v>80</v>
      </c>
      <c r="X310" t="s">
        <v>79</v>
      </c>
      <c r="Y310" s="1" t="s">
        <v>279</v>
      </c>
      <c r="AI310" s="121" t="s">
        <v>106</v>
      </c>
      <c r="AO310" s="148" t="s">
        <v>39</v>
      </c>
      <c r="BX310" s="120"/>
    </row>
    <row r="311" spans="1:76" ht="75.3" x14ac:dyDescent="0.3">
      <c r="A311">
        <v>321</v>
      </c>
      <c r="B311" t="s">
        <v>75</v>
      </c>
      <c r="C311" t="s">
        <v>90</v>
      </c>
      <c r="D311" s="1" t="s">
        <v>77</v>
      </c>
      <c r="F311" t="s">
        <v>86</v>
      </c>
      <c r="G311" t="s">
        <v>88</v>
      </c>
      <c r="H311" t="s">
        <v>79</v>
      </c>
      <c r="I311" t="s">
        <v>80</v>
      </c>
      <c r="J311"/>
      <c r="K311" t="s">
        <v>78</v>
      </c>
      <c r="L311" t="s">
        <v>80</v>
      </c>
      <c r="M311" t="s">
        <v>78</v>
      </c>
      <c r="N311" t="s">
        <v>78</v>
      </c>
      <c r="O311" t="s">
        <v>78</v>
      </c>
      <c r="P311" t="s">
        <v>78</v>
      </c>
      <c r="Q311" t="s">
        <v>80</v>
      </c>
      <c r="R311" t="s">
        <v>78</v>
      </c>
      <c r="S311" t="s">
        <v>78</v>
      </c>
      <c r="T311" t="s">
        <v>80</v>
      </c>
      <c r="U311" t="s">
        <v>80</v>
      </c>
      <c r="V311" t="s">
        <v>78</v>
      </c>
      <c r="W311" t="s">
        <v>80</v>
      </c>
      <c r="X311" t="s">
        <v>79</v>
      </c>
      <c r="Y311" s="1"/>
      <c r="AI311" s="119"/>
      <c r="AO311" s="120"/>
      <c r="BX311" s="120"/>
    </row>
    <row r="312" spans="1:76" ht="60.25" x14ac:dyDescent="0.3">
      <c r="A312">
        <v>322</v>
      </c>
      <c r="B312" t="s">
        <v>75</v>
      </c>
      <c r="C312" t="s">
        <v>90</v>
      </c>
      <c r="D312" s="1" t="s">
        <v>94</v>
      </c>
      <c r="F312" t="s">
        <v>80</v>
      </c>
      <c r="G312" t="s">
        <v>79</v>
      </c>
      <c r="H312" t="s">
        <v>79</v>
      </c>
      <c r="I312" t="s">
        <v>78</v>
      </c>
      <c r="J312"/>
      <c r="K312" t="s">
        <v>80</v>
      </c>
      <c r="L312" t="s">
        <v>86</v>
      </c>
      <c r="M312" t="s">
        <v>80</v>
      </c>
      <c r="N312" t="s">
        <v>80</v>
      </c>
      <c r="O312" t="s">
        <v>80</v>
      </c>
      <c r="P312" t="s">
        <v>78</v>
      </c>
      <c r="Q312" t="s">
        <v>80</v>
      </c>
      <c r="R312" t="s">
        <v>78</v>
      </c>
      <c r="S312" t="s">
        <v>78</v>
      </c>
      <c r="T312" t="s">
        <v>86</v>
      </c>
      <c r="U312" t="s">
        <v>81</v>
      </c>
      <c r="V312" t="s">
        <v>78</v>
      </c>
      <c r="W312" t="s">
        <v>78</v>
      </c>
      <c r="X312" t="s">
        <v>79</v>
      </c>
      <c r="Y312" s="1" t="s">
        <v>280</v>
      </c>
      <c r="AI312" s="119"/>
      <c r="AO312" s="120"/>
      <c r="AQ312" s="5" t="s">
        <v>83</v>
      </c>
      <c r="AR312" s="5" t="s">
        <v>169</v>
      </c>
      <c r="BX312" s="120"/>
    </row>
    <row r="313" spans="1:76" ht="75.3" x14ac:dyDescent="0.3">
      <c r="A313">
        <v>323</v>
      </c>
      <c r="B313" t="s">
        <v>75</v>
      </c>
      <c r="C313" t="s">
        <v>93</v>
      </c>
      <c r="D313" s="1" t="s">
        <v>77</v>
      </c>
      <c r="F313" t="s">
        <v>78</v>
      </c>
      <c r="G313" t="s">
        <v>88</v>
      </c>
      <c r="H313" t="s">
        <v>88</v>
      </c>
      <c r="I313" t="s">
        <v>80</v>
      </c>
      <c r="J313"/>
      <c r="K313" t="s">
        <v>80</v>
      </c>
      <c r="L313" t="s">
        <v>78</v>
      </c>
      <c r="M313" t="s">
        <v>78</v>
      </c>
      <c r="N313" t="s">
        <v>78</v>
      </c>
      <c r="O313" t="s">
        <v>80</v>
      </c>
      <c r="P313" t="s">
        <v>78</v>
      </c>
      <c r="Q313" t="s">
        <v>81</v>
      </c>
      <c r="R313" t="s">
        <v>80</v>
      </c>
      <c r="S313" t="s">
        <v>80</v>
      </c>
      <c r="T313" t="s">
        <v>81</v>
      </c>
      <c r="U313" t="s">
        <v>81</v>
      </c>
      <c r="V313" t="s">
        <v>78</v>
      </c>
      <c r="W313" t="s">
        <v>78</v>
      </c>
      <c r="X313" t="s">
        <v>79</v>
      </c>
      <c r="Y313" s="1"/>
      <c r="AI313" s="119"/>
      <c r="AO313" s="120"/>
      <c r="BX313" s="120"/>
    </row>
    <row r="314" spans="1:76" ht="75.3" x14ac:dyDescent="0.3">
      <c r="A314">
        <v>324</v>
      </c>
      <c r="B314" t="s">
        <v>89</v>
      </c>
      <c r="C314" t="s">
        <v>90</v>
      </c>
      <c r="D314" s="1" t="s">
        <v>77</v>
      </c>
      <c r="F314" t="s">
        <v>78</v>
      </c>
      <c r="G314" t="s">
        <v>88</v>
      </c>
      <c r="H314" t="s">
        <v>79</v>
      </c>
      <c r="I314" t="s">
        <v>78</v>
      </c>
      <c r="J314"/>
      <c r="K314" t="s">
        <v>80</v>
      </c>
      <c r="L314" t="s">
        <v>80</v>
      </c>
      <c r="M314" t="s">
        <v>78</v>
      </c>
      <c r="N314" t="s">
        <v>78</v>
      </c>
      <c r="O314" t="s">
        <v>80</v>
      </c>
      <c r="P314" t="s">
        <v>78</v>
      </c>
      <c r="Q314" t="s">
        <v>80</v>
      </c>
      <c r="R314" t="s">
        <v>80</v>
      </c>
      <c r="S314" t="s">
        <v>80</v>
      </c>
      <c r="T314" t="s">
        <v>80</v>
      </c>
      <c r="U314" t="s">
        <v>80</v>
      </c>
      <c r="V314" t="s">
        <v>80</v>
      </c>
      <c r="W314" t="s">
        <v>80</v>
      </c>
      <c r="X314" t="s">
        <v>79</v>
      </c>
      <c r="Y314" s="1"/>
      <c r="AI314" s="119"/>
      <c r="AO314" s="120"/>
      <c r="BX314" s="120"/>
    </row>
    <row r="315" spans="1:76" ht="75.3" x14ac:dyDescent="0.3">
      <c r="A315">
        <v>325</v>
      </c>
      <c r="B315" t="s">
        <v>75</v>
      </c>
      <c r="C315" t="s">
        <v>76</v>
      </c>
      <c r="D315" s="1" t="s">
        <v>77</v>
      </c>
      <c r="F315" t="s">
        <v>78</v>
      </c>
      <c r="G315" t="s">
        <v>79</v>
      </c>
      <c r="H315" t="s">
        <v>79</v>
      </c>
      <c r="I315" t="s">
        <v>78</v>
      </c>
      <c r="J315"/>
      <c r="K315" t="s">
        <v>78</v>
      </c>
      <c r="L315" t="s">
        <v>80</v>
      </c>
      <c r="M315" t="s">
        <v>78</v>
      </c>
      <c r="N315" t="s">
        <v>78</v>
      </c>
      <c r="O315" t="s">
        <v>86</v>
      </c>
      <c r="P315" t="s">
        <v>80</v>
      </c>
      <c r="Q315" t="s">
        <v>80</v>
      </c>
      <c r="R315" t="s">
        <v>80</v>
      </c>
      <c r="S315" t="s">
        <v>80</v>
      </c>
      <c r="T315" t="s">
        <v>81</v>
      </c>
      <c r="U315" t="s">
        <v>81</v>
      </c>
      <c r="V315" t="s">
        <v>81</v>
      </c>
      <c r="W315" t="s">
        <v>81</v>
      </c>
      <c r="X315" t="s">
        <v>79</v>
      </c>
      <c r="Y315" s="1"/>
      <c r="AI315" s="119"/>
      <c r="AO315" s="120"/>
      <c r="BX315" s="120"/>
    </row>
    <row r="316" spans="1:76" x14ac:dyDescent="0.3">
      <c r="A316">
        <v>326</v>
      </c>
      <c r="B316" t="s">
        <v>75</v>
      </c>
      <c r="C316" t="s">
        <v>90</v>
      </c>
      <c r="D316" s="1" t="s">
        <v>84</v>
      </c>
      <c r="E316" t="s">
        <v>281</v>
      </c>
      <c r="F316" t="s">
        <v>80</v>
      </c>
      <c r="G316" t="s">
        <v>91</v>
      </c>
      <c r="H316" t="s">
        <v>79</v>
      </c>
      <c r="I316" t="s">
        <v>80</v>
      </c>
      <c r="J316"/>
      <c r="K316" t="s">
        <v>80</v>
      </c>
      <c r="L316" t="s">
        <v>80</v>
      </c>
      <c r="M316" t="s">
        <v>80</v>
      </c>
      <c r="N316" t="s">
        <v>80</v>
      </c>
      <c r="O316" t="s">
        <v>78</v>
      </c>
      <c r="P316" t="s">
        <v>78</v>
      </c>
      <c r="Q316" t="s">
        <v>78</v>
      </c>
      <c r="R316" t="s">
        <v>80</v>
      </c>
      <c r="S316" t="s">
        <v>80</v>
      </c>
      <c r="T316" t="s">
        <v>80</v>
      </c>
      <c r="U316" t="s">
        <v>86</v>
      </c>
      <c r="V316" t="s">
        <v>80</v>
      </c>
      <c r="W316" t="s">
        <v>80</v>
      </c>
      <c r="X316" t="s">
        <v>92</v>
      </c>
      <c r="Y316" s="1"/>
      <c r="AI316" s="119"/>
      <c r="AO316" s="120"/>
      <c r="BX316" s="120"/>
    </row>
    <row r="317" spans="1:76" ht="60.25" x14ac:dyDescent="0.3">
      <c r="A317">
        <v>327</v>
      </c>
      <c r="B317" t="s">
        <v>108</v>
      </c>
      <c r="C317" t="s">
        <v>93</v>
      </c>
      <c r="D317" s="1" t="s">
        <v>87</v>
      </c>
      <c r="F317" t="s">
        <v>80</v>
      </c>
      <c r="G317" t="s">
        <v>79</v>
      </c>
      <c r="H317" t="s">
        <v>79</v>
      </c>
      <c r="I317" t="s">
        <v>78</v>
      </c>
      <c r="J317"/>
      <c r="K317" t="s">
        <v>86</v>
      </c>
      <c r="L317" t="s">
        <v>80</v>
      </c>
      <c r="M317" t="s">
        <v>80</v>
      </c>
      <c r="N317" t="s">
        <v>81</v>
      </c>
      <c r="O317" t="s">
        <v>80</v>
      </c>
      <c r="P317" t="s">
        <v>80</v>
      </c>
      <c r="Q317" t="s">
        <v>81</v>
      </c>
      <c r="R317" t="s">
        <v>80</v>
      </c>
      <c r="S317" t="s">
        <v>80</v>
      </c>
      <c r="T317" t="s">
        <v>78</v>
      </c>
      <c r="U317" t="s">
        <v>80</v>
      </c>
      <c r="V317" t="s">
        <v>80</v>
      </c>
      <c r="W317" t="s">
        <v>80</v>
      </c>
      <c r="X317" t="s">
        <v>79</v>
      </c>
      <c r="Y317" s="1"/>
      <c r="AI317" s="119"/>
      <c r="AO317" s="120"/>
      <c r="BX317" s="120"/>
    </row>
    <row r="318" spans="1:76" ht="75.3" x14ac:dyDescent="0.3">
      <c r="A318">
        <v>328</v>
      </c>
      <c r="B318" t="s">
        <v>89</v>
      </c>
      <c r="C318" t="s">
        <v>90</v>
      </c>
      <c r="D318" s="1" t="s">
        <v>77</v>
      </c>
      <c r="F318" t="s">
        <v>86</v>
      </c>
      <c r="G318" t="s">
        <v>122</v>
      </c>
      <c r="H318" t="s">
        <v>91</v>
      </c>
      <c r="I318" t="s">
        <v>86</v>
      </c>
      <c r="J318"/>
      <c r="K318" t="s">
        <v>80</v>
      </c>
      <c r="L318" t="s">
        <v>80</v>
      </c>
      <c r="M318" t="s">
        <v>80</v>
      </c>
      <c r="N318" t="s">
        <v>86</v>
      </c>
      <c r="O318" t="s">
        <v>80</v>
      </c>
      <c r="P318" t="s">
        <v>80</v>
      </c>
      <c r="Q318" t="s">
        <v>80</v>
      </c>
      <c r="R318" t="s">
        <v>86</v>
      </c>
      <c r="S318" t="s">
        <v>86</v>
      </c>
      <c r="T318" t="s">
        <v>96</v>
      </c>
      <c r="U318" t="s">
        <v>86</v>
      </c>
      <c r="V318" t="s">
        <v>96</v>
      </c>
      <c r="W318" t="s">
        <v>96</v>
      </c>
      <c r="X318" t="s">
        <v>97</v>
      </c>
      <c r="Y318" s="1"/>
      <c r="AI318" s="119"/>
      <c r="AO318" s="120"/>
      <c r="BX318" s="120"/>
    </row>
    <row r="319" spans="1:76" ht="75.3" x14ac:dyDescent="0.3">
      <c r="A319">
        <v>329</v>
      </c>
      <c r="B319" t="s">
        <v>75</v>
      </c>
      <c r="C319" t="s">
        <v>76</v>
      </c>
      <c r="D319" s="1" t="s">
        <v>77</v>
      </c>
      <c r="F319" t="s">
        <v>80</v>
      </c>
      <c r="G319" t="s">
        <v>88</v>
      </c>
      <c r="H319" t="s">
        <v>91</v>
      </c>
      <c r="I319" t="s">
        <v>86</v>
      </c>
      <c r="J319"/>
      <c r="K319" t="s">
        <v>80</v>
      </c>
      <c r="L319" t="s">
        <v>80</v>
      </c>
      <c r="M319" t="s">
        <v>80</v>
      </c>
      <c r="N319" t="s">
        <v>78</v>
      </c>
      <c r="O319" t="s">
        <v>96</v>
      </c>
      <c r="P319" t="s">
        <v>96</v>
      </c>
      <c r="Q319" t="s">
        <v>96</v>
      </c>
      <c r="R319" t="s">
        <v>80</v>
      </c>
      <c r="S319" t="s">
        <v>86</v>
      </c>
      <c r="T319" t="s">
        <v>81</v>
      </c>
      <c r="U319" t="s">
        <v>81</v>
      </c>
      <c r="V319" t="s">
        <v>81</v>
      </c>
      <c r="W319" t="s">
        <v>81</v>
      </c>
      <c r="X319" t="s">
        <v>92</v>
      </c>
      <c r="Y319" s="1" t="s">
        <v>282</v>
      </c>
      <c r="AI319" s="119"/>
      <c r="AO319" s="120"/>
      <c r="AQ319" s="5" t="s">
        <v>83</v>
      </c>
      <c r="AS319" s="7" t="s">
        <v>43</v>
      </c>
      <c r="BE319" s="5" t="s">
        <v>55</v>
      </c>
      <c r="BX319" s="120"/>
    </row>
    <row r="320" spans="1:76" ht="60.25" x14ac:dyDescent="0.3">
      <c r="A320">
        <v>330</v>
      </c>
      <c r="B320" t="s">
        <v>75</v>
      </c>
      <c r="C320" t="s">
        <v>90</v>
      </c>
      <c r="D320" s="1" t="s">
        <v>87</v>
      </c>
      <c r="F320" t="s">
        <v>86</v>
      </c>
      <c r="G320" t="s">
        <v>91</v>
      </c>
      <c r="H320" t="s">
        <v>88</v>
      </c>
      <c r="I320" t="s">
        <v>86</v>
      </c>
      <c r="J320"/>
      <c r="K320" t="s">
        <v>78</v>
      </c>
      <c r="L320" t="s">
        <v>78</v>
      </c>
      <c r="M320" t="s">
        <v>78</v>
      </c>
      <c r="N320" t="s">
        <v>81</v>
      </c>
      <c r="O320" t="s">
        <v>78</v>
      </c>
      <c r="P320" t="s">
        <v>78</v>
      </c>
      <c r="Q320" t="s">
        <v>78</v>
      </c>
      <c r="R320" t="s">
        <v>78</v>
      </c>
      <c r="S320" t="s">
        <v>80</v>
      </c>
      <c r="T320" t="s">
        <v>81</v>
      </c>
      <c r="U320" t="s">
        <v>86</v>
      </c>
      <c r="V320" t="s">
        <v>80</v>
      </c>
      <c r="W320" t="s">
        <v>80</v>
      </c>
      <c r="X320" t="s">
        <v>92</v>
      </c>
      <c r="Y320" s="1" t="s">
        <v>283</v>
      </c>
      <c r="AI320" s="119"/>
      <c r="AO320" s="120"/>
      <c r="AQ320" s="5" t="s">
        <v>83</v>
      </c>
      <c r="AS320" s="7" t="s">
        <v>43</v>
      </c>
      <c r="BX320" s="120"/>
    </row>
    <row r="321" spans="1:76" ht="60.25" x14ac:dyDescent="0.3">
      <c r="A321">
        <v>331</v>
      </c>
      <c r="B321" t="s">
        <v>89</v>
      </c>
      <c r="C321" t="s">
        <v>90</v>
      </c>
      <c r="D321" s="1" t="s">
        <v>94</v>
      </c>
      <c r="F321" t="s">
        <v>78</v>
      </c>
      <c r="G321" t="s">
        <v>79</v>
      </c>
      <c r="H321" t="s">
        <v>79</v>
      </c>
      <c r="I321" t="s">
        <v>78</v>
      </c>
      <c r="J321"/>
      <c r="K321" t="s">
        <v>78</v>
      </c>
      <c r="L321" t="s">
        <v>80</v>
      </c>
      <c r="M321" t="s">
        <v>78</v>
      </c>
      <c r="N321" t="s">
        <v>80</v>
      </c>
      <c r="O321" t="s">
        <v>78</v>
      </c>
      <c r="P321" t="s">
        <v>78</v>
      </c>
      <c r="Q321" t="s">
        <v>78</v>
      </c>
      <c r="R321" t="s">
        <v>78</v>
      </c>
      <c r="S321" t="s">
        <v>78</v>
      </c>
      <c r="T321" t="s">
        <v>80</v>
      </c>
      <c r="U321" t="s">
        <v>78</v>
      </c>
      <c r="V321" t="s">
        <v>78</v>
      </c>
      <c r="W321" t="s">
        <v>78</v>
      </c>
      <c r="X321" t="s">
        <v>79</v>
      </c>
      <c r="Y321" s="1"/>
      <c r="AI321" s="119"/>
      <c r="AO321" s="120"/>
      <c r="BX321" s="120"/>
    </row>
    <row r="322" spans="1:76" ht="75.3" x14ac:dyDescent="0.3">
      <c r="A322">
        <v>332</v>
      </c>
      <c r="B322" t="s">
        <v>75</v>
      </c>
      <c r="C322" t="s">
        <v>90</v>
      </c>
      <c r="D322" s="1" t="s">
        <v>77</v>
      </c>
      <c r="F322" t="s">
        <v>78</v>
      </c>
      <c r="G322" t="s">
        <v>88</v>
      </c>
      <c r="H322" t="s">
        <v>88</v>
      </c>
      <c r="I322" t="s">
        <v>80</v>
      </c>
      <c r="J322"/>
      <c r="K322" t="s">
        <v>80</v>
      </c>
      <c r="L322" t="s">
        <v>80</v>
      </c>
      <c r="M322" t="s">
        <v>80</v>
      </c>
      <c r="N322" t="s">
        <v>80</v>
      </c>
      <c r="O322" t="s">
        <v>78</v>
      </c>
      <c r="P322" t="s">
        <v>78</v>
      </c>
      <c r="Q322" t="s">
        <v>80</v>
      </c>
      <c r="R322" t="s">
        <v>78</v>
      </c>
      <c r="S322" t="s">
        <v>80</v>
      </c>
      <c r="T322" t="s">
        <v>80</v>
      </c>
      <c r="U322" t="s">
        <v>80</v>
      </c>
      <c r="V322" t="s">
        <v>80</v>
      </c>
      <c r="W322" t="s">
        <v>80</v>
      </c>
      <c r="X322" t="s">
        <v>79</v>
      </c>
      <c r="Y322" s="1"/>
      <c r="AI322" s="119"/>
      <c r="AO322" s="120"/>
      <c r="BX322" s="120"/>
    </row>
    <row r="323" spans="1:76" ht="90.35" x14ac:dyDescent="0.3">
      <c r="A323">
        <v>333</v>
      </c>
      <c r="B323" t="s">
        <v>75</v>
      </c>
      <c r="C323" t="s">
        <v>90</v>
      </c>
      <c r="D323" s="1" t="s">
        <v>77</v>
      </c>
      <c r="F323" t="s">
        <v>78</v>
      </c>
      <c r="G323" t="s">
        <v>91</v>
      </c>
      <c r="H323" t="s">
        <v>79</v>
      </c>
      <c r="I323" t="s">
        <v>80</v>
      </c>
      <c r="J323"/>
      <c r="K323" t="s">
        <v>86</v>
      </c>
      <c r="L323" t="s">
        <v>80</v>
      </c>
      <c r="M323" t="s">
        <v>80</v>
      </c>
      <c r="N323" t="s">
        <v>81</v>
      </c>
      <c r="O323" t="s">
        <v>86</v>
      </c>
      <c r="P323" t="s">
        <v>80</v>
      </c>
      <c r="Q323" t="s">
        <v>81</v>
      </c>
      <c r="R323" t="s">
        <v>80</v>
      </c>
      <c r="S323" t="s">
        <v>80</v>
      </c>
      <c r="T323" t="s">
        <v>96</v>
      </c>
      <c r="U323" t="s">
        <v>80</v>
      </c>
      <c r="V323" t="s">
        <v>86</v>
      </c>
      <c r="W323" t="s">
        <v>80</v>
      </c>
      <c r="X323" t="s">
        <v>92</v>
      </c>
      <c r="Y323" s="1" t="s">
        <v>284</v>
      </c>
      <c r="AI323" s="121" t="s">
        <v>106</v>
      </c>
      <c r="AO323" s="148" t="s">
        <v>39</v>
      </c>
      <c r="AQ323" s="5" t="s">
        <v>83</v>
      </c>
      <c r="BK323" s="5" t="s">
        <v>61</v>
      </c>
      <c r="BX323" s="120"/>
    </row>
    <row r="324" spans="1:76" ht="75.3" x14ac:dyDescent="0.3">
      <c r="A324">
        <v>334</v>
      </c>
      <c r="B324" t="s">
        <v>75</v>
      </c>
      <c r="C324" t="s">
        <v>90</v>
      </c>
      <c r="D324" s="1" t="s">
        <v>77</v>
      </c>
      <c r="F324" t="s">
        <v>80</v>
      </c>
      <c r="G324" t="s">
        <v>91</v>
      </c>
      <c r="H324" t="s">
        <v>122</v>
      </c>
      <c r="I324" t="s">
        <v>86</v>
      </c>
      <c r="J324"/>
      <c r="K324" t="s">
        <v>80</v>
      </c>
      <c r="L324" t="s">
        <v>80</v>
      </c>
      <c r="M324" t="s">
        <v>80</v>
      </c>
      <c r="N324" t="s">
        <v>80</v>
      </c>
      <c r="O324" t="s">
        <v>80</v>
      </c>
      <c r="P324" t="s">
        <v>80</v>
      </c>
      <c r="Q324" t="s">
        <v>80</v>
      </c>
      <c r="R324" t="s">
        <v>80</v>
      </c>
      <c r="S324" t="s">
        <v>80</v>
      </c>
      <c r="T324" t="s">
        <v>86</v>
      </c>
      <c r="U324" t="s">
        <v>86</v>
      </c>
      <c r="V324" t="s">
        <v>80</v>
      </c>
      <c r="W324" t="s">
        <v>80</v>
      </c>
      <c r="X324" t="s">
        <v>123</v>
      </c>
      <c r="Y324" s="1" t="s">
        <v>285</v>
      </c>
      <c r="AI324" s="119"/>
      <c r="AO324" s="120"/>
      <c r="AQ324" s="5" t="s">
        <v>83</v>
      </c>
      <c r="BI324" s="5" t="s">
        <v>111</v>
      </c>
      <c r="BX324" s="120"/>
    </row>
    <row r="325" spans="1:76" ht="150.55000000000001" x14ac:dyDescent="0.3">
      <c r="A325">
        <v>335</v>
      </c>
      <c r="B325" t="s">
        <v>75</v>
      </c>
      <c r="C325" t="s">
        <v>90</v>
      </c>
      <c r="D325" s="1" t="s">
        <v>77</v>
      </c>
      <c r="F325" t="s">
        <v>78</v>
      </c>
      <c r="G325" t="s">
        <v>79</v>
      </c>
      <c r="H325" t="s">
        <v>79</v>
      </c>
      <c r="I325" t="s">
        <v>78</v>
      </c>
      <c r="J325"/>
      <c r="K325" t="s">
        <v>80</v>
      </c>
      <c r="L325" t="s">
        <v>80</v>
      </c>
      <c r="M325" t="s">
        <v>80</v>
      </c>
      <c r="N325" t="s">
        <v>80</v>
      </c>
      <c r="O325" t="s">
        <v>80</v>
      </c>
      <c r="P325" t="s">
        <v>80</v>
      </c>
      <c r="Q325" t="s">
        <v>80</v>
      </c>
      <c r="R325" t="s">
        <v>80</v>
      </c>
      <c r="S325" t="s">
        <v>80</v>
      </c>
      <c r="T325" t="s">
        <v>80</v>
      </c>
      <c r="U325" t="s">
        <v>78</v>
      </c>
      <c r="V325" t="s">
        <v>80</v>
      </c>
      <c r="W325" t="s">
        <v>78</v>
      </c>
      <c r="X325" t="s">
        <v>79</v>
      </c>
      <c r="Y325" s="1" t="s">
        <v>286</v>
      </c>
      <c r="AI325" s="119"/>
      <c r="AO325" s="120"/>
      <c r="AP325" s="22" t="s">
        <v>107</v>
      </c>
      <c r="BI325" s="5" t="s">
        <v>59</v>
      </c>
      <c r="BX325" s="132" t="s">
        <v>104</v>
      </c>
    </row>
    <row r="326" spans="1:76" ht="60.25" x14ac:dyDescent="0.3">
      <c r="A326">
        <v>336</v>
      </c>
      <c r="B326" t="s">
        <v>75</v>
      </c>
      <c r="C326" t="s">
        <v>76</v>
      </c>
      <c r="D326" s="1" t="s">
        <v>84</v>
      </c>
      <c r="E326" t="s">
        <v>127</v>
      </c>
      <c r="F326" t="s">
        <v>78</v>
      </c>
      <c r="G326" t="s">
        <v>79</v>
      </c>
      <c r="H326" t="s">
        <v>79</v>
      </c>
      <c r="I326" t="s">
        <v>80</v>
      </c>
      <c r="J326"/>
      <c r="K326" t="s">
        <v>78</v>
      </c>
      <c r="L326" t="s">
        <v>78</v>
      </c>
      <c r="M326" t="s">
        <v>80</v>
      </c>
      <c r="N326" t="s">
        <v>78</v>
      </c>
      <c r="O326" t="s">
        <v>80</v>
      </c>
      <c r="P326" t="s">
        <v>78</v>
      </c>
      <c r="Q326" t="s">
        <v>81</v>
      </c>
      <c r="R326" t="s">
        <v>78</v>
      </c>
      <c r="S326" t="s">
        <v>78</v>
      </c>
      <c r="T326" t="s">
        <v>81</v>
      </c>
      <c r="U326" t="s">
        <v>81</v>
      </c>
      <c r="V326" t="s">
        <v>81</v>
      </c>
      <c r="W326" t="s">
        <v>81</v>
      </c>
      <c r="X326" t="s">
        <v>79</v>
      </c>
      <c r="Y326" s="1" t="s">
        <v>287</v>
      </c>
      <c r="AI326" s="119"/>
      <c r="AO326" s="120"/>
      <c r="BM326" s="5" t="s">
        <v>288</v>
      </c>
      <c r="BX326" s="120"/>
    </row>
    <row r="327" spans="1:76" ht="60.25" x14ac:dyDescent="0.3">
      <c r="A327">
        <v>337</v>
      </c>
      <c r="B327" t="s">
        <v>75</v>
      </c>
      <c r="C327" t="s">
        <v>76</v>
      </c>
      <c r="D327" s="1" t="s">
        <v>87</v>
      </c>
      <c r="F327" t="s">
        <v>80</v>
      </c>
      <c r="G327" t="s">
        <v>88</v>
      </c>
      <c r="H327" t="s">
        <v>88</v>
      </c>
      <c r="I327" t="s">
        <v>80</v>
      </c>
      <c r="J327"/>
      <c r="K327" t="s">
        <v>80</v>
      </c>
      <c r="L327" t="s">
        <v>80</v>
      </c>
      <c r="M327" t="s">
        <v>78</v>
      </c>
      <c r="N327" t="s">
        <v>80</v>
      </c>
      <c r="O327" t="s">
        <v>80</v>
      </c>
      <c r="P327" t="s">
        <v>80</v>
      </c>
      <c r="Q327" t="s">
        <v>81</v>
      </c>
      <c r="R327" t="s">
        <v>86</v>
      </c>
      <c r="S327" t="s">
        <v>80</v>
      </c>
      <c r="T327" t="s">
        <v>81</v>
      </c>
      <c r="U327" t="s">
        <v>81</v>
      </c>
      <c r="V327" t="s">
        <v>81</v>
      </c>
      <c r="W327" t="s">
        <v>81</v>
      </c>
      <c r="X327" t="s">
        <v>92</v>
      </c>
      <c r="Y327" s="1"/>
      <c r="AI327" s="119"/>
      <c r="AO327" s="120"/>
      <c r="BX327" s="120"/>
    </row>
    <row r="328" spans="1:76" ht="75.3" x14ac:dyDescent="0.3">
      <c r="A328">
        <v>338</v>
      </c>
      <c r="B328" t="s">
        <v>75</v>
      </c>
      <c r="C328" t="s">
        <v>90</v>
      </c>
      <c r="D328" s="1" t="s">
        <v>77</v>
      </c>
      <c r="F328" t="s">
        <v>78</v>
      </c>
      <c r="G328" t="s">
        <v>79</v>
      </c>
      <c r="H328" t="s">
        <v>79</v>
      </c>
      <c r="I328" t="s">
        <v>80</v>
      </c>
      <c r="J328"/>
      <c r="K328" t="s">
        <v>78</v>
      </c>
      <c r="L328" t="s">
        <v>78</v>
      </c>
      <c r="M328" t="s">
        <v>78</v>
      </c>
      <c r="N328" t="s">
        <v>80</v>
      </c>
      <c r="O328" t="s">
        <v>80</v>
      </c>
      <c r="P328" t="s">
        <v>78</v>
      </c>
      <c r="Q328" t="s">
        <v>78</v>
      </c>
      <c r="R328" t="s">
        <v>80</v>
      </c>
      <c r="S328" t="s">
        <v>80</v>
      </c>
      <c r="T328" t="s">
        <v>81</v>
      </c>
      <c r="U328" t="s">
        <v>78</v>
      </c>
      <c r="V328" t="s">
        <v>78</v>
      </c>
      <c r="W328" t="s">
        <v>80</v>
      </c>
      <c r="X328" t="s">
        <v>79</v>
      </c>
      <c r="Y328" s="1"/>
      <c r="AI328" s="119"/>
      <c r="AO328" s="120"/>
      <c r="BX328" s="120"/>
    </row>
    <row r="329" spans="1:76" ht="60.25" x14ac:dyDescent="0.3">
      <c r="A329">
        <v>339</v>
      </c>
      <c r="B329" t="s">
        <v>75</v>
      </c>
      <c r="C329" t="s">
        <v>90</v>
      </c>
      <c r="D329" s="1" t="s">
        <v>94</v>
      </c>
      <c r="F329" t="s">
        <v>78</v>
      </c>
      <c r="G329" t="s">
        <v>79</v>
      </c>
      <c r="H329" t="s">
        <v>79</v>
      </c>
      <c r="I329" t="s">
        <v>78</v>
      </c>
      <c r="J329"/>
      <c r="K329" t="s">
        <v>80</v>
      </c>
      <c r="L329" t="s">
        <v>80</v>
      </c>
      <c r="M329" t="s">
        <v>80</v>
      </c>
      <c r="N329" t="s">
        <v>80</v>
      </c>
      <c r="O329" t="s">
        <v>78</v>
      </c>
      <c r="P329" t="s">
        <v>80</v>
      </c>
      <c r="Q329" t="s">
        <v>78</v>
      </c>
      <c r="R329" t="s">
        <v>80</v>
      </c>
      <c r="S329" t="s">
        <v>80</v>
      </c>
      <c r="T329" t="s">
        <v>80</v>
      </c>
      <c r="U329" t="s">
        <v>78</v>
      </c>
      <c r="V329" t="s">
        <v>80</v>
      </c>
      <c r="W329" t="s">
        <v>80</v>
      </c>
      <c r="X329" t="s">
        <v>92</v>
      </c>
      <c r="Y329" s="1"/>
      <c r="AI329" s="119"/>
      <c r="AO329" s="120"/>
      <c r="BX329" s="120"/>
    </row>
    <row r="330" spans="1:76" ht="60.25" x14ac:dyDescent="0.3">
      <c r="A330">
        <v>340</v>
      </c>
      <c r="B330" t="s">
        <v>75</v>
      </c>
      <c r="C330" t="s">
        <v>90</v>
      </c>
      <c r="D330" s="1" t="s">
        <v>94</v>
      </c>
      <c r="F330" t="s">
        <v>78</v>
      </c>
      <c r="G330" t="s">
        <v>88</v>
      </c>
      <c r="H330" t="s">
        <v>79</v>
      </c>
      <c r="I330" t="s">
        <v>80</v>
      </c>
      <c r="J330"/>
      <c r="K330" t="s">
        <v>78</v>
      </c>
      <c r="L330" t="s">
        <v>80</v>
      </c>
      <c r="M330" t="s">
        <v>78</v>
      </c>
      <c r="N330" t="s">
        <v>78</v>
      </c>
      <c r="O330" t="s">
        <v>80</v>
      </c>
      <c r="P330" t="s">
        <v>80</v>
      </c>
      <c r="Q330" t="s">
        <v>81</v>
      </c>
      <c r="R330" t="s">
        <v>80</v>
      </c>
      <c r="S330" t="s">
        <v>80</v>
      </c>
      <c r="T330" t="s">
        <v>78</v>
      </c>
      <c r="U330" t="s">
        <v>80</v>
      </c>
      <c r="V330" t="s">
        <v>78</v>
      </c>
      <c r="W330" t="s">
        <v>80</v>
      </c>
      <c r="X330" t="s">
        <v>79</v>
      </c>
      <c r="Y330" s="1"/>
      <c r="AI330" s="119"/>
      <c r="AO330" s="120"/>
      <c r="BX330" s="120"/>
    </row>
    <row r="331" spans="1:76" ht="90.35" x14ac:dyDescent="0.3">
      <c r="A331">
        <v>341</v>
      </c>
      <c r="B331" t="s">
        <v>75</v>
      </c>
      <c r="C331" t="s">
        <v>76</v>
      </c>
      <c r="D331" s="1" t="s">
        <v>77</v>
      </c>
      <c r="F331" t="s">
        <v>96</v>
      </c>
      <c r="G331" t="s">
        <v>91</v>
      </c>
      <c r="H331" t="s">
        <v>88</v>
      </c>
      <c r="I331" t="s">
        <v>80</v>
      </c>
      <c r="J331"/>
      <c r="K331" t="s">
        <v>78</v>
      </c>
      <c r="L331" t="s">
        <v>78</v>
      </c>
      <c r="M331" t="s">
        <v>80</v>
      </c>
      <c r="N331" t="s">
        <v>78</v>
      </c>
      <c r="O331" t="s">
        <v>78</v>
      </c>
      <c r="P331" t="s">
        <v>80</v>
      </c>
      <c r="Q331" t="s">
        <v>86</v>
      </c>
      <c r="R331" t="s">
        <v>80</v>
      </c>
      <c r="S331" t="s">
        <v>80</v>
      </c>
      <c r="T331" t="s">
        <v>86</v>
      </c>
      <c r="U331" t="s">
        <v>80</v>
      </c>
      <c r="V331" t="s">
        <v>86</v>
      </c>
      <c r="W331" t="s">
        <v>80</v>
      </c>
      <c r="X331" t="s">
        <v>92</v>
      </c>
      <c r="Y331" s="1" t="s">
        <v>289</v>
      </c>
      <c r="AI331" s="119"/>
      <c r="AO331" s="120"/>
      <c r="AQ331" s="5" t="s">
        <v>83</v>
      </c>
      <c r="BI331" s="5" t="s">
        <v>111</v>
      </c>
      <c r="BK331" s="5" t="s">
        <v>61</v>
      </c>
      <c r="BX331" s="120"/>
    </row>
    <row r="332" spans="1:76" ht="150.55000000000001" x14ac:dyDescent="0.3">
      <c r="A332">
        <v>342</v>
      </c>
      <c r="B332" t="s">
        <v>75</v>
      </c>
      <c r="C332" t="s">
        <v>90</v>
      </c>
      <c r="D332" s="1" t="s">
        <v>77</v>
      </c>
      <c r="F332" t="s">
        <v>80</v>
      </c>
      <c r="G332" t="s">
        <v>88</v>
      </c>
      <c r="H332" t="s">
        <v>79</v>
      </c>
      <c r="I332" t="s">
        <v>78</v>
      </c>
      <c r="J332"/>
      <c r="K332" t="s">
        <v>78</v>
      </c>
      <c r="L332" t="s">
        <v>86</v>
      </c>
      <c r="M332" t="s">
        <v>78</v>
      </c>
      <c r="N332" t="s">
        <v>80</v>
      </c>
      <c r="O332" t="s">
        <v>80</v>
      </c>
      <c r="P332" t="s">
        <v>80</v>
      </c>
      <c r="Q332" t="s">
        <v>78</v>
      </c>
      <c r="R332" t="s">
        <v>80</v>
      </c>
      <c r="S332" t="s">
        <v>78</v>
      </c>
      <c r="T332" t="s">
        <v>80</v>
      </c>
      <c r="U332" t="s">
        <v>78</v>
      </c>
      <c r="V332" t="s">
        <v>80</v>
      </c>
      <c r="W332" t="s">
        <v>80</v>
      </c>
      <c r="X332" t="s">
        <v>92</v>
      </c>
      <c r="Y332" s="1" t="s">
        <v>290</v>
      </c>
      <c r="AI332" s="119"/>
      <c r="AO332" s="120"/>
      <c r="AP332" s="22" t="s">
        <v>107</v>
      </c>
      <c r="BI332" s="5" t="s">
        <v>59</v>
      </c>
      <c r="BX332" s="132" t="s">
        <v>104</v>
      </c>
    </row>
    <row r="333" spans="1:76" ht="75.3" x14ac:dyDescent="0.3">
      <c r="A333">
        <v>343</v>
      </c>
      <c r="B333" t="s">
        <v>75</v>
      </c>
      <c r="C333" t="s">
        <v>90</v>
      </c>
      <c r="D333" s="1" t="s">
        <v>77</v>
      </c>
      <c r="F333" t="s">
        <v>78</v>
      </c>
      <c r="G333" t="s">
        <v>88</v>
      </c>
      <c r="H333" t="s">
        <v>88</v>
      </c>
      <c r="I333" t="s">
        <v>80</v>
      </c>
      <c r="J333"/>
      <c r="K333" t="s">
        <v>80</v>
      </c>
      <c r="L333" t="s">
        <v>80</v>
      </c>
      <c r="M333" t="s">
        <v>86</v>
      </c>
      <c r="N333" t="s">
        <v>80</v>
      </c>
      <c r="O333" t="s">
        <v>80</v>
      </c>
      <c r="P333" t="s">
        <v>78</v>
      </c>
      <c r="Q333" t="s">
        <v>86</v>
      </c>
      <c r="R333" t="s">
        <v>80</v>
      </c>
      <c r="S333" t="s">
        <v>80</v>
      </c>
      <c r="T333" t="s">
        <v>86</v>
      </c>
      <c r="U333" t="s">
        <v>80</v>
      </c>
      <c r="V333" t="s">
        <v>80</v>
      </c>
      <c r="W333" t="s">
        <v>80</v>
      </c>
      <c r="X333" t="s">
        <v>92</v>
      </c>
      <c r="Y333" s="1"/>
      <c r="AI333" s="119"/>
      <c r="AO333" s="120"/>
      <c r="BX333" s="120"/>
    </row>
    <row r="334" spans="1:76" ht="182.95" customHeight="1" x14ac:dyDescent="0.3">
      <c r="A334">
        <v>344</v>
      </c>
      <c r="B334" t="s">
        <v>89</v>
      </c>
      <c r="C334" t="s">
        <v>90</v>
      </c>
      <c r="D334" s="1" t="s">
        <v>87</v>
      </c>
      <c r="F334" t="s">
        <v>80</v>
      </c>
      <c r="G334" t="s">
        <v>88</v>
      </c>
      <c r="H334" t="s">
        <v>88</v>
      </c>
      <c r="I334" t="s">
        <v>80</v>
      </c>
      <c r="J334"/>
      <c r="K334" t="s">
        <v>78</v>
      </c>
      <c r="L334" t="s">
        <v>78</v>
      </c>
      <c r="M334" t="s">
        <v>80</v>
      </c>
      <c r="N334" t="s">
        <v>78</v>
      </c>
      <c r="O334" t="s">
        <v>78</v>
      </c>
      <c r="P334" t="s">
        <v>78</v>
      </c>
      <c r="Q334" t="s">
        <v>81</v>
      </c>
      <c r="R334" t="s">
        <v>78</v>
      </c>
      <c r="S334" t="s">
        <v>80</v>
      </c>
      <c r="T334" t="s">
        <v>80</v>
      </c>
      <c r="U334" t="s">
        <v>80</v>
      </c>
      <c r="V334" t="s">
        <v>80</v>
      </c>
      <c r="W334" t="s">
        <v>80</v>
      </c>
      <c r="X334" t="s">
        <v>92</v>
      </c>
      <c r="Y334" s="1" t="s">
        <v>291</v>
      </c>
      <c r="AI334" s="121" t="s">
        <v>33</v>
      </c>
      <c r="AK334" s="6" t="s">
        <v>35</v>
      </c>
      <c r="AO334" s="148" t="s">
        <v>39</v>
      </c>
      <c r="AQ334" s="5" t="s">
        <v>83</v>
      </c>
      <c r="AS334" s="7" t="s">
        <v>43</v>
      </c>
      <c r="BI334" s="5" t="s">
        <v>111</v>
      </c>
      <c r="BX334" s="132" t="s">
        <v>104</v>
      </c>
    </row>
    <row r="335" spans="1:76" ht="60.25" x14ac:dyDescent="0.3">
      <c r="A335">
        <v>345</v>
      </c>
      <c r="B335" t="s">
        <v>75</v>
      </c>
      <c r="C335" t="s">
        <v>76</v>
      </c>
      <c r="D335" s="1" t="s">
        <v>94</v>
      </c>
      <c r="F335" t="s">
        <v>86</v>
      </c>
      <c r="G335" t="s">
        <v>88</v>
      </c>
      <c r="H335" t="s">
        <v>79</v>
      </c>
      <c r="I335" t="s">
        <v>78</v>
      </c>
      <c r="J335"/>
      <c r="K335" t="s">
        <v>80</v>
      </c>
      <c r="L335" t="s">
        <v>80</v>
      </c>
      <c r="M335" t="s">
        <v>80</v>
      </c>
      <c r="N335" t="s">
        <v>78</v>
      </c>
      <c r="O335" t="s">
        <v>80</v>
      </c>
      <c r="P335" t="s">
        <v>80</v>
      </c>
      <c r="Q335" t="s">
        <v>80</v>
      </c>
      <c r="R335" t="s">
        <v>80</v>
      </c>
      <c r="S335" t="s">
        <v>80</v>
      </c>
      <c r="T335" t="s">
        <v>81</v>
      </c>
      <c r="U335" t="s">
        <v>81</v>
      </c>
      <c r="V335" t="s">
        <v>81</v>
      </c>
      <c r="W335" t="s">
        <v>80</v>
      </c>
      <c r="X335" t="s">
        <v>92</v>
      </c>
      <c r="Y335" s="1" t="s">
        <v>292</v>
      </c>
      <c r="AI335" s="119"/>
      <c r="AO335" s="120"/>
      <c r="BM335" s="5" t="s">
        <v>288</v>
      </c>
      <c r="BX335" s="120"/>
    </row>
    <row r="336" spans="1:76" ht="60.25" x14ac:dyDescent="0.3">
      <c r="A336">
        <v>346</v>
      </c>
      <c r="B336" t="s">
        <v>75</v>
      </c>
      <c r="C336" t="s">
        <v>90</v>
      </c>
      <c r="D336" s="1" t="s">
        <v>87</v>
      </c>
      <c r="F336" t="s">
        <v>78</v>
      </c>
      <c r="G336" t="s">
        <v>79</v>
      </c>
      <c r="H336" t="s">
        <v>79</v>
      </c>
      <c r="I336" t="s">
        <v>78</v>
      </c>
      <c r="J336"/>
      <c r="K336" t="s">
        <v>80</v>
      </c>
      <c r="L336" t="s">
        <v>78</v>
      </c>
      <c r="M336" t="s">
        <v>78</v>
      </c>
      <c r="N336" t="s">
        <v>78</v>
      </c>
      <c r="O336" t="s">
        <v>78</v>
      </c>
      <c r="P336" t="s">
        <v>78</v>
      </c>
      <c r="Q336" t="s">
        <v>81</v>
      </c>
      <c r="R336" t="s">
        <v>78</v>
      </c>
      <c r="S336" t="s">
        <v>78</v>
      </c>
      <c r="T336" t="s">
        <v>81</v>
      </c>
      <c r="U336" t="s">
        <v>78</v>
      </c>
      <c r="V336" t="s">
        <v>81</v>
      </c>
      <c r="W336" t="s">
        <v>78</v>
      </c>
      <c r="X336" t="s">
        <v>79</v>
      </c>
      <c r="Y336" s="1"/>
      <c r="AI336" s="119"/>
      <c r="AO336" s="120"/>
      <c r="BX336" s="120"/>
    </row>
    <row r="337" spans="1:76" ht="75.3" x14ac:dyDescent="0.3">
      <c r="A337">
        <v>347</v>
      </c>
      <c r="B337" t="s">
        <v>75</v>
      </c>
      <c r="C337" t="s">
        <v>90</v>
      </c>
      <c r="D337" s="1" t="s">
        <v>87</v>
      </c>
      <c r="F337" t="s">
        <v>78</v>
      </c>
      <c r="G337" t="s">
        <v>88</v>
      </c>
      <c r="H337" t="s">
        <v>79</v>
      </c>
      <c r="I337" t="s">
        <v>80</v>
      </c>
      <c r="J337"/>
      <c r="K337" t="s">
        <v>78</v>
      </c>
      <c r="L337" t="s">
        <v>80</v>
      </c>
      <c r="M337" t="s">
        <v>80</v>
      </c>
      <c r="N337" t="s">
        <v>80</v>
      </c>
      <c r="O337" t="s">
        <v>80</v>
      </c>
      <c r="P337" t="s">
        <v>80</v>
      </c>
      <c r="Q337" t="s">
        <v>86</v>
      </c>
      <c r="R337" t="s">
        <v>80</v>
      </c>
      <c r="S337" t="s">
        <v>80</v>
      </c>
      <c r="T337" t="s">
        <v>96</v>
      </c>
      <c r="U337" t="s">
        <v>80</v>
      </c>
      <c r="V337" t="s">
        <v>80</v>
      </c>
      <c r="W337" t="s">
        <v>80</v>
      </c>
      <c r="X337" t="s">
        <v>79</v>
      </c>
      <c r="Y337" s="1" t="s">
        <v>293</v>
      </c>
      <c r="AI337" s="119"/>
      <c r="AO337" s="120"/>
      <c r="AQ337" s="5" t="s">
        <v>83</v>
      </c>
      <c r="AS337" s="7" t="s">
        <v>43</v>
      </c>
      <c r="BX337" s="120"/>
    </row>
    <row r="338" spans="1:76" ht="180.65" x14ac:dyDescent="0.3">
      <c r="A338">
        <v>348</v>
      </c>
      <c r="B338" t="s">
        <v>75</v>
      </c>
      <c r="C338" t="s">
        <v>90</v>
      </c>
      <c r="D338" s="1" t="s">
        <v>87</v>
      </c>
      <c r="F338" t="s">
        <v>80</v>
      </c>
      <c r="G338" t="s">
        <v>88</v>
      </c>
      <c r="H338" t="s">
        <v>88</v>
      </c>
      <c r="I338" t="s">
        <v>80</v>
      </c>
      <c r="J338"/>
      <c r="K338" t="s">
        <v>78</v>
      </c>
      <c r="L338" t="s">
        <v>80</v>
      </c>
      <c r="M338" t="s">
        <v>78</v>
      </c>
      <c r="N338" t="s">
        <v>80</v>
      </c>
      <c r="O338" t="s">
        <v>80</v>
      </c>
      <c r="P338" t="s">
        <v>80</v>
      </c>
      <c r="Q338" t="s">
        <v>81</v>
      </c>
      <c r="R338" t="s">
        <v>86</v>
      </c>
      <c r="S338" t="s">
        <v>80</v>
      </c>
      <c r="T338" t="s">
        <v>86</v>
      </c>
      <c r="U338" t="s">
        <v>86</v>
      </c>
      <c r="V338" t="s">
        <v>86</v>
      </c>
      <c r="W338" t="s">
        <v>86</v>
      </c>
      <c r="X338" t="s">
        <v>123</v>
      </c>
      <c r="Y338" s="1" t="s">
        <v>294</v>
      </c>
      <c r="AI338" s="121" t="s">
        <v>33</v>
      </c>
      <c r="AK338" s="6" t="s">
        <v>35</v>
      </c>
      <c r="AO338" s="148" t="s">
        <v>39</v>
      </c>
      <c r="BX338" s="120"/>
    </row>
    <row r="339" spans="1:76" ht="41.25" customHeight="1" x14ac:dyDescent="0.3">
      <c r="A339">
        <v>349</v>
      </c>
      <c r="B339" t="s">
        <v>75</v>
      </c>
      <c r="C339" t="s">
        <v>76</v>
      </c>
      <c r="D339" s="1" t="s">
        <v>84</v>
      </c>
      <c r="E339" s="3" t="s">
        <v>295</v>
      </c>
      <c r="F339" t="s">
        <v>80</v>
      </c>
      <c r="G339" t="s">
        <v>88</v>
      </c>
      <c r="H339" t="s">
        <v>91</v>
      </c>
      <c r="I339" t="s">
        <v>86</v>
      </c>
      <c r="J339"/>
      <c r="K339" t="s">
        <v>80</v>
      </c>
      <c r="L339" t="s">
        <v>86</v>
      </c>
      <c r="M339" t="s">
        <v>86</v>
      </c>
      <c r="N339" t="s">
        <v>86</v>
      </c>
      <c r="O339" t="s">
        <v>86</v>
      </c>
      <c r="P339" t="s">
        <v>96</v>
      </c>
      <c r="Q339" t="s">
        <v>96</v>
      </c>
      <c r="R339" t="s">
        <v>80</v>
      </c>
      <c r="S339" t="s">
        <v>96</v>
      </c>
      <c r="T339" t="s">
        <v>81</v>
      </c>
      <c r="U339" t="s">
        <v>81</v>
      </c>
      <c r="V339" t="s">
        <v>81</v>
      </c>
      <c r="W339" t="s">
        <v>81</v>
      </c>
      <c r="X339" t="s">
        <v>92</v>
      </c>
      <c r="Y339" s="1" t="s">
        <v>296</v>
      </c>
      <c r="AI339" s="119"/>
      <c r="AO339" s="120"/>
      <c r="AQ339" s="5" t="s">
        <v>83</v>
      </c>
      <c r="BG339" s="5" t="s">
        <v>57</v>
      </c>
      <c r="BI339" s="5" t="s">
        <v>111</v>
      </c>
      <c r="BX339" s="120"/>
    </row>
    <row r="340" spans="1:76" ht="254.95" customHeight="1" x14ac:dyDescent="0.3">
      <c r="A340">
        <v>350</v>
      </c>
      <c r="B340" t="s">
        <v>75</v>
      </c>
      <c r="C340" t="s">
        <v>90</v>
      </c>
      <c r="D340" s="1" t="s">
        <v>87</v>
      </c>
      <c r="F340" t="s">
        <v>78</v>
      </c>
      <c r="G340" t="s">
        <v>88</v>
      </c>
      <c r="H340" t="s">
        <v>91</v>
      </c>
      <c r="I340" t="s">
        <v>80</v>
      </c>
      <c r="J340"/>
      <c r="K340" t="s">
        <v>80</v>
      </c>
      <c r="L340" t="s">
        <v>80</v>
      </c>
      <c r="M340" t="s">
        <v>80</v>
      </c>
      <c r="N340" t="s">
        <v>80</v>
      </c>
      <c r="O340" t="s">
        <v>80</v>
      </c>
      <c r="P340" t="s">
        <v>78</v>
      </c>
      <c r="Q340" t="s">
        <v>78</v>
      </c>
      <c r="R340" t="s">
        <v>81</v>
      </c>
      <c r="S340" t="s">
        <v>80</v>
      </c>
      <c r="T340" t="s">
        <v>80</v>
      </c>
      <c r="U340" t="s">
        <v>80</v>
      </c>
      <c r="V340" t="s">
        <v>80</v>
      </c>
      <c r="W340" t="s">
        <v>80</v>
      </c>
      <c r="X340" t="s">
        <v>92</v>
      </c>
      <c r="Y340" s="1" t="s">
        <v>297</v>
      </c>
      <c r="AI340" s="119"/>
      <c r="AO340" s="120"/>
      <c r="AQ340" s="5" t="s">
        <v>83</v>
      </c>
      <c r="AY340" s="5" t="s">
        <v>118</v>
      </c>
      <c r="BA340" s="5" t="s">
        <v>51</v>
      </c>
      <c r="BI340" s="5" t="s">
        <v>111</v>
      </c>
      <c r="BX340" s="132" t="s">
        <v>104</v>
      </c>
    </row>
    <row r="341" spans="1:76" ht="135" customHeight="1" x14ac:dyDescent="0.3">
      <c r="A341">
        <v>351</v>
      </c>
      <c r="B341" t="s">
        <v>75</v>
      </c>
      <c r="C341" t="s">
        <v>76</v>
      </c>
      <c r="D341" s="1" t="s">
        <v>94</v>
      </c>
      <c r="F341" t="s">
        <v>80</v>
      </c>
      <c r="G341" t="s">
        <v>79</v>
      </c>
      <c r="H341" t="s">
        <v>79</v>
      </c>
      <c r="I341" t="s">
        <v>78</v>
      </c>
      <c r="J341"/>
      <c r="K341" t="s">
        <v>86</v>
      </c>
      <c r="L341" t="s">
        <v>86</v>
      </c>
      <c r="M341" t="s">
        <v>80</v>
      </c>
      <c r="N341" t="s">
        <v>80</v>
      </c>
      <c r="O341" t="s">
        <v>86</v>
      </c>
      <c r="P341" t="s">
        <v>80</v>
      </c>
      <c r="Q341" t="s">
        <v>81</v>
      </c>
      <c r="R341" t="s">
        <v>86</v>
      </c>
      <c r="S341" t="s">
        <v>80</v>
      </c>
      <c r="T341" t="s">
        <v>80</v>
      </c>
      <c r="U341" t="s">
        <v>80</v>
      </c>
      <c r="V341" t="s">
        <v>78</v>
      </c>
      <c r="W341" t="s">
        <v>80</v>
      </c>
      <c r="X341" t="s">
        <v>79</v>
      </c>
      <c r="Y341" s="1" t="s">
        <v>298</v>
      </c>
      <c r="AI341" s="119"/>
      <c r="AO341" s="120"/>
      <c r="AP341" s="22" t="s">
        <v>107</v>
      </c>
      <c r="BI341" s="5" t="s">
        <v>111</v>
      </c>
      <c r="BX341" s="132" t="s">
        <v>104</v>
      </c>
    </row>
    <row r="342" spans="1:76" ht="180.65" x14ac:dyDescent="0.3">
      <c r="A342">
        <v>352</v>
      </c>
      <c r="B342" t="s">
        <v>75</v>
      </c>
      <c r="C342" t="s">
        <v>90</v>
      </c>
      <c r="D342" s="1" t="s">
        <v>77</v>
      </c>
      <c r="F342" t="s">
        <v>86</v>
      </c>
      <c r="G342" t="s">
        <v>91</v>
      </c>
      <c r="H342" t="s">
        <v>79</v>
      </c>
      <c r="I342" t="s">
        <v>80</v>
      </c>
      <c r="J342"/>
      <c r="K342" t="s">
        <v>78</v>
      </c>
      <c r="L342" t="s">
        <v>80</v>
      </c>
      <c r="M342" t="s">
        <v>78</v>
      </c>
      <c r="N342" t="s">
        <v>80</v>
      </c>
      <c r="O342" t="s">
        <v>80</v>
      </c>
      <c r="P342" t="s">
        <v>80</v>
      </c>
      <c r="Q342" t="s">
        <v>86</v>
      </c>
      <c r="R342" t="s">
        <v>80</v>
      </c>
      <c r="S342" t="s">
        <v>80</v>
      </c>
      <c r="T342" t="s">
        <v>86</v>
      </c>
      <c r="U342" t="s">
        <v>80</v>
      </c>
      <c r="V342" t="s">
        <v>80</v>
      </c>
      <c r="W342" t="s">
        <v>80</v>
      </c>
      <c r="X342" t="s">
        <v>92</v>
      </c>
      <c r="Y342" s="1" t="s">
        <v>299</v>
      </c>
      <c r="AI342" s="121" t="s">
        <v>33</v>
      </c>
      <c r="AK342" s="6" t="s">
        <v>35</v>
      </c>
      <c r="AO342" s="148" t="s">
        <v>39</v>
      </c>
      <c r="AQ342" s="5" t="s">
        <v>83</v>
      </c>
      <c r="AU342" s="5" t="s">
        <v>45</v>
      </c>
      <c r="AV342" s="5" t="s">
        <v>46</v>
      </c>
      <c r="AZ342" s="5" t="s">
        <v>50</v>
      </c>
      <c r="BX342" s="120"/>
    </row>
    <row r="343" spans="1:76" ht="75.3" x14ac:dyDescent="0.3">
      <c r="A343">
        <v>353</v>
      </c>
      <c r="B343" t="s">
        <v>75</v>
      </c>
      <c r="C343" t="s">
        <v>93</v>
      </c>
      <c r="D343" s="1" t="s">
        <v>77</v>
      </c>
      <c r="F343" t="s">
        <v>80</v>
      </c>
      <c r="G343" t="s">
        <v>88</v>
      </c>
      <c r="H343" t="s">
        <v>88</v>
      </c>
      <c r="I343" t="s">
        <v>80</v>
      </c>
      <c r="J343"/>
      <c r="K343" t="s">
        <v>86</v>
      </c>
      <c r="L343" t="s">
        <v>86</v>
      </c>
      <c r="M343" t="s">
        <v>80</v>
      </c>
      <c r="N343" t="s">
        <v>80</v>
      </c>
      <c r="O343" t="s">
        <v>80</v>
      </c>
      <c r="P343" t="s">
        <v>80</v>
      </c>
      <c r="Q343" t="s">
        <v>80</v>
      </c>
      <c r="R343" t="s">
        <v>86</v>
      </c>
      <c r="S343" t="s">
        <v>80</v>
      </c>
      <c r="T343" t="s">
        <v>86</v>
      </c>
      <c r="U343" t="s">
        <v>80</v>
      </c>
      <c r="V343" t="s">
        <v>80</v>
      </c>
      <c r="W343" t="s">
        <v>80</v>
      </c>
      <c r="X343" t="s">
        <v>92</v>
      </c>
      <c r="Y343" s="1"/>
      <c r="AI343" s="119"/>
      <c r="AO343" s="120"/>
      <c r="BX343" s="120"/>
    </row>
    <row r="344" spans="1:76" ht="75.3" x14ac:dyDescent="0.3">
      <c r="A344">
        <v>354</v>
      </c>
      <c r="B344" t="s">
        <v>75</v>
      </c>
      <c r="C344" t="s">
        <v>90</v>
      </c>
      <c r="D344" s="1" t="s">
        <v>77</v>
      </c>
      <c r="F344" t="s">
        <v>80</v>
      </c>
      <c r="G344" t="s">
        <v>91</v>
      </c>
      <c r="H344" t="s">
        <v>88</v>
      </c>
      <c r="I344" t="s">
        <v>78</v>
      </c>
      <c r="J344"/>
      <c r="K344" t="s">
        <v>78</v>
      </c>
      <c r="L344" t="s">
        <v>86</v>
      </c>
      <c r="M344" t="s">
        <v>78</v>
      </c>
      <c r="N344" t="s">
        <v>78</v>
      </c>
      <c r="O344" t="s">
        <v>78</v>
      </c>
      <c r="P344" t="s">
        <v>78</v>
      </c>
      <c r="Q344" t="s">
        <v>78</v>
      </c>
      <c r="R344" t="s">
        <v>78</v>
      </c>
      <c r="S344" t="s">
        <v>80</v>
      </c>
      <c r="T344" t="s">
        <v>80</v>
      </c>
      <c r="U344" t="s">
        <v>80</v>
      </c>
      <c r="V344" t="s">
        <v>80</v>
      </c>
      <c r="W344" t="s">
        <v>80</v>
      </c>
      <c r="X344" t="s">
        <v>92</v>
      </c>
      <c r="Y344" s="1"/>
      <c r="AI344" s="119"/>
      <c r="AO344" s="120"/>
      <c r="BX344" s="120"/>
    </row>
    <row r="345" spans="1:76" ht="75.3" x14ac:dyDescent="0.3">
      <c r="A345">
        <v>355</v>
      </c>
      <c r="B345" t="s">
        <v>75</v>
      </c>
      <c r="C345" t="s">
        <v>90</v>
      </c>
      <c r="D345" s="1" t="s">
        <v>77</v>
      </c>
      <c r="F345" t="s">
        <v>80</v>
      </c>
      <c r="G345" t="s">
        <v>91</v>
      </c>
      <c r="H345" t="s">
        <v>91</v>
      </c>
      <c r="I345" t="s">
        <v>80</v>
      </c>
      <c r="J345"/>
      <c r="K345" t="s">
        <v>80</v>
      </c>
      <c r="L345" t="s">
        <v>86</v>
      </c>
      <c r="M345" t="s">
        <v>86</v>
      </c>
      <c r="N345" t="s">
        <v>86</v>
      </c>
      <c r="O345" t="s">
        <v>80</v>
      </c>
      <c r="P345" t="s">
        <v>80</v>
      </c>
      <c r="Q345" t="s">
        <v>81</v>
      </c>
      <c r="R345" t="s">
        <v>80</v>
      </c>
      <c r="S345" t="s">
        <v>80</v>
      </c>
      <c r="T345" t="s">
        <v>80</v>
      </c>
      <c r="U345" t="s">
        <v>80</v>
      </c>
      <c r="V345" t="s">
        <v>86</v>
      </c>
      <c r="W345" t="s">
        <v>80</v>
      </c>
      <c r="X345" t="s">
        <v>92</v>
      </c>
      <c r="Y345" s="1"/>
      <c r="AI345" s="119"/>
      <c r="AO345" s="120"/>
      <c r="BX345" s="120"/>
    </row>
    <row r="346" spans="1:76" ht="75.3" x14ac:dyDescent="0.3">
      <c r="A346">
        <v>356</v>
      </c>
      <c r="B346" t="s">
        <v>89</v>
      </c>
      <c r="C346" t="s">
        <v>90</v>
      </c>
      <c r="D346" s="1" t="s">
        <v>77</v>
      </c>
      <c r="F346" t="s">
        <v>78</v>
      </c>
      <c r="G346" t="s">
        <v>79</v>
      </c>
      <c r="H346" t="s">
        <v>79</v>
      </c>
      <c r="I346" t="s">
        <v>78</v>
      </c>
      <c r="J346"/>
      <c r="K346" t="s">
        <v>80</v>
      </c>
      <c r="L346" t="s">
        <v>78</v>
      </c>
      <c r="M346" t="s">
        <v>78</v>
      </c>
      <c r="N346" t="s">
        <v>80</v>
      </c>
      <c r="O346" t="s">
        <v>78</v>
      </c>
      <c r="P346" t="s">
        <v>78</v>
      </c>
      <c r="Q346" t="s">
        <v>78</v>
      </c>
      <c r="R346" t="s">
        <v>78</v>
      </c>
      <c r="S346" t="s">
        <v>78</v>
      </c>
      <c r="T346" t="s">
        <v>78</v>
      </c>
      <c r="U346" t="s">
        <v>78</v>
      </c>
      <c r="V346" t="s">
        <v>80</v>
      </c>
      <c r="W346" t="s">
        <v>78</v>
      </c>
      <c r="X346" t="s">
        <v>79</v>
      </c>
      <c r="Y346" s="1"/>
      <c r="AI346" s="119"/>
      <c r="AO346" s="120"/>
      <c r="BX346" s="120"/>
    </row>
    <row r="347" spans="1:76" ht="60.25" x14ac:dyDescent="0.3">
      <c r="A347">
        <v>357</v>
      </c>
      <c r="B347" t="s">
        <v>75</v>
      </c>
      <c r="C347" t="s">
        <v>90</v>
      </c>
      <c r="D347" s="1" t="s">
        <v>87</v>
      </c>
      <c r="F347" t="s">
        <v>78</v>
      </c>
      <c r="G347" t="s">
        <v>79</v>
      </c>
      <c r="H347" t="s">
        <v>79</v>
      </c>
      <c r="I347" t="s">
        <v>78</v>
      </c>
      <c r="J347"/>
      <c r="K347" t="s">
        <v>78</v>
      </c>
      <c r="L347" t="s">
        <v>80</v>
      </c>
      <c r="M347" t="s">
        <v>80</v>
      </c>
      <c r="N347" t="s">
        <v>80</v>
      </c>
      <c r="O347" t="s">
        <v>78</v>
      </c>
      <c r="P347" t="s">
        <v>78</v>
      </c>
      <c r="Q347" t="s">
        <v>78</v>
      </c>
      <c r="R347" t="s">
        <v>78</v>
      </c>
      <c r="S347" t="s">
        <v>78</v>
      </c>
      <c r="T347" t="s">
        <v>80</v>
      </c>
      <c r="U347" t="s">
        <v>80</v>
      </c>
      <c r="V347" t="s">
        <v>80</v>
      </c>
      <c r="W347" t="s">
        <v>80</v>
      </c>
      <c r="X347" t="s">
        <v>79</v>
      </c>
      <c r="Y347" s="1"/>
      <c r="AI347" s="119"/>
      <c r="AO347" s="120"/>
      <c r="BX347" s="120"/>
    </row>
    <row r="348" spans="1:76" ht="90.35" x14ac:dyDescent="0.3">
      <c r="A348">
        <v>358</v>
      </c>
      <c r="B348" t="s">
        <v>108</v>
      </c>
      <c r="C348" t="s">
        <v>93</v>
      </c>
      <c r="D348" s="1" t="s">
        <v>87</v>
      </c>
      <c r="F348" t="s">
        <v>80</v>
      </c>
      <c r="G348" t="s">
        <v>88</v>
      </c>
      <c r="H348" t="s">
        <v>79</v>
      </c>
      <c r="I348" t="s">
        <v>80</v>
      </c>
      <c r="J348"/>
      <c r="K348" t="s">
        <v>78</v>
      </c>
      <c r="L348" t="s">
        <v>80</v>
      </c>
      <c r="M348" t="s">
        <v>80</v>
      </c>
      <c r="N348" t="s">
        <v>78</v>
      </c>
      <c r="O348" t="s">
        <v>86</v>
      </c>
      <c r="P348" t="s">
        <v>80</v>
      </c>
      <c r="Q348" t="s">
        <v>80</v>
      </c>
      <c r="R348" t="s">
        <v>80</v>
      </c>
      <c r="S348" t="s">
        <v>80</v>
      </c>
      <c r="T348" t="s">
        <v>96</v>
      </c>
      <c r="U348" t="s">
        <v>86</v>
      </c>
      <c r="V348" t="s">
        <v>80</v>
      </c>
      <c r="W348" t="s">
        <v>80</v>
      </c>
      <c r="X348" t="s">
        <v>123</v>
      </c>
      <c r="Y348" s="1" t="s">
        <v>300</v>
      </c>
      <c r="AI348" s="121" t="s">
        <v>33</v>
      </c>
      <c r="AK348" s="6" t="s">
        <v>35</v>
      </c>
      <c r="AO348" s="148" t="s">
        <v>39</v>
      </c>
      <c r="AQ348" s="5" t="s">
        <v>83</v>
      </c>
      <c r="AS348" s="7" t="s">
        <v>43</v>
      </c>
      <c r="BX348" s="120"/>
    </row>
    <row r="349" spans="1:76" ht="60.25" x14ac:dyDescent="0.3">
      <c r="A349">
        <v>359</v>
      </c>
      <c r="B349" t="s">
        <v>75</v>
      </c>
      <c r="C349" t="s">
        <v>90</v>
      </c>
      <c r="D349" s="1" t="s">
        <v>87</v>
      </c>
      <c r="F349" t="s">
        <v>80</v>
      </c>
      <c r="G349" t="s">
        <v>88</v>
      </c>
      <c r="H349" t="s">
        <v>88</v>
      </c>
      <c r="I349" t="s">
        <v>80</v>
      </c>
      <c r="J349"/>
      <c r="K349" t="s">
        <v>80</v>
      </c>
      <c r="L349" t="s">
        <v>80</v>
      </c>
      <c r="M349" t="s">
        <v>80</v>
      </c>
      <c r="N349" t="s">
        <v>80</v>
      </c>
      <c r="O349" t="s">
        <v>80</v>
      </c>
      <c r="P349" t="s">
        <v>80</v>
      </c>
      <c r="Q349" t="s">
        <v>81</v>
      </c>
      <c r="R349" t="s">
        <v>86</v>
      </c>
      <c r="S349" t="s">
        <v>80</v>
      </c>
      <c r="T349" t="s">
        <v>86</v>
      </c>
      <c r="U349" t="s">
        <v>86</v>
      </c>
      <c r="V349" t="s">
        <v>80</v>
      </c>
      <c r="W349" t="s">
        <v>80</v>
      </c>
      <c r="X349" t="s">
        <v>92</v>
      </c>
      <c r="Y349" s="1" t="s">
        <v>301</v>
      </c>
      <c r="AI349" s="119"/>
      <c r="AO349" s="120"/>
      <c r="AQ349" s="5" t="s">
        <v>83</v>
      </c>
      <c r="AT349" s="7" t="s">
        <v>44</v>
      </c>
      <c r="BX349" s="120"/>
    </row>
    <row r="350" spans="1:76" ht="60.25" x14ac:dyDescent="0.3">
      <c r="A350">
        <v>360</v>
      </c>
      <c r="B350" t="s">
        <v>75</v>
      </c>
      <c r="C350" t="s">
        <v>90</v>
      </c>
      <c r="D350" s="1" t="s">
        <v>87</v>
      </c>
      <c r="F350" t="s">
        <v>80</v>
      </c>
      <c r="G350" t="s">
        <v>88</v>
      </c>
      <c r="H350" t="s">
        <v>79</v>
      </c>
      <c r="I350" t="s">
        <v>80</v>
      </c>
      <c r="J350"/>
      <c r="K350" t="s">
        <v>78</v>
      </c>
      <c r="L350" t="s">
        <v>78</v>
      </c>
      <c r="M350" t="s">
        <v>80</v>
      </c>
      <c r="N350" t="s">
        <v>80</v>
      </c>
      <c r="O350" t="s">
        <v>80</v>
      </c>
      <c r="P350" t="s">
        <v>78</v>
      </c>
      <c r="Q350" t="s">
        <v>80</v>
      </c>
      <c r="R350" t="s">
        <v>80</v>
      </c>
      <c r="S350" t="s">
        <v>80</v>
      </c>
      <c r="T350" t="s">
        <v>80</v>
      </c>
      <c r="U350" t="s">
        <v>80</v>
      </c>
      <c r="V350" t="s">
        <v>80</v>
      </c>
      <c r="W350" t="s">
        <v>80</v>
      </c>
      <c r="X350" t="s">
        <v>92</v>
      </c>
      <c r="Y350" s="1"/>
      <c r="AI350" s="119"/>
      <c r="AO350" s="120"/>
      <c r="BX350" s="120"/>
    </row>
    <row r="351" spans="1:76" ht="60.25" x14ac:dyDescent="0.3">
      <c r="A351">
        <v>361</v>
      </c>
      <c r="B351" t="s">
        <v>75</v>
      </c>
      <c r="C351" t="s">
        <v>93</v>
      </c>
      <c r="D351" s="1" t="s">
        <v>94</v>
      </c>
      <c r="F351" t="s">
        <v>78</v>
      </c>
      <c r="G351" t="s">
        <v>79</v>
      </c>
      <c r="H351" t="s">
        <v>79</v>
      </c>
      <c r="I351" t="s">
        <v>78</v>
      </c>
      <c r="J351"/>
      <c r="K351" t="s">
        <v>78</v>
      </c>
      <c r="L351" t="s">
        <v>78</v>
      </c>
      <c r="M351" t="s">
        <v>80</v>
      </c>
      <c r="N351" t="s">
        <v>80</v>
      </c>
      <c r="O351" t="s">
        <v>78</v>
      </c>
      <c r="P351" t="s">
        <v>78</v>
      </c>
      <c r="Q351" t="s">
        <v>78</v>
      </c>
      <c r="R351" t="s">
        <v>78</v>
      </c>
      <c r="S351" t="s">
        <v>78</v>
      </c>
      <c r="T351" t="s">
        <v>81</v>
      </c>
      <c r="U351" t="s">
        <v>81</v>
      </c>
      <c r="V351" t="s">
        <v>78</v>
      </c>
      <c r="W351" t="s">
        <v>78</v>
      </c>
      <c r="X351" t="s">
        <v>79</v>
      </c>
      <c r="Y351" s="1" t="s">
        <v>302</v>
      </c>
      <c r="AI351" s="119"/>
      <c r="AO351" s="120"/>
      <c r="BM351" s="5" t="s">
        <v>288</v>
      </c>
      <c r="BX351" s="120"/>
    </row>
    <row r="352" spans="1:76" ht="75.3" x14ac:dyDescent="0.3">
      <c r="A352">
        <v>362</v>
      </c>
      <c r="B352" t="s">
        <v>75</v>
      </c>
      <c r="C352" t="s">
        <v>90</v>
      </c>
      <c r="D352" s="1" t="s">
        <v>77</v>
      </c>
      <c r="F352" t="s">
        <v>80</v>
      </c>
      <c r="G352" t="s">
        <v>88</v>
      </c>
      <c r="H352" t="s">
        <v>79</v>
      </c>
      <c r="I352" t="s">
        <v>80</v>
      </c>
      <c r="J352"/>
      <c r="K352" t="s">
        <v>78</v>
      </c>
      <c r="L352" t="s">
        <v>80</v>
      </c>
      <c r="M352" t="s">
        <v>78</v>
      </c>
      <c r="N352" t="s">
        <v>80</v>
      </c>
      <c r="O352" t="s">
        <v>80</v>
      </c>
      <c r="P352" t="s">
        <v>86</v>
      </c>
      <c r="Q352" t="s">
        <v>86</v>
      </c>
      <c r="R352" t="s">
        <v>80</v>
      </c>
      <c r="S352" t="s">
        <v>80</v>
      </c>
      <c r="T352" t="s">
        <v>80</v>
      </c>
      <c r="U352" t="s">
        <v>80</v>
      </c>
      <c r="V352" t="s">
        <v>80</v>
      </c>
      <c r="W352" t="s">
        <v>80</v>
      </c>
      <c r="X352" t="s">
        <v>92</v>
      </c>
      <c r="Y352" s="1"/>
      <c r="AI352" s="119"/>
      <c r="AO352" s="120"/>
      <c r="BX352" s="120"/>
    </row>
    <row r="353" spans="1:76" ht="90.35" x14ac:dyDescent="0.3">
      <c r="A353">
        <v>363</v>
      </c>
      <c r="B353" t="s">
        <v>108</v>
      </c>
      <c r="C353" t="s">
        <v>90</v>
      </c>
      <c r="D353" s="1" t="s">
        <v>84</v>
      </c>
      <c r="E353" t="s">
        <v>137</v>
      </c>
      <c r="F353" t="s">
        <v>78</v>
      </c>
      <c r="G353" t="s">
        <v>79</v>
      </c>
      <c r="H353" t="s">
        <v>79</v>
      </c>
      <c r="I353" t="s">
        <v>80</v>
      </c>
      <c r="J353"/>
      <c r="K353" t="s">
        <v>78</v>
      </c>
      <c r="L353" t="s">
        <v>80</v>
      </c>
      <c r="M353" t="s">
        <v>80</v>
      </c>
      <c r="N353" t="s">
        <v>78</v>
      </c>
      <c r="O353" t="s">
        <v>78</v>
      </c>
      <c r="P353" t="s">
        <v>78</v>
      </c>
      <c r="Q353" t="s">
        <v>80</v>
      </c>
      <c r="R353" t="s">
        <v>78</v>
      </c>
      <c r="S353" t="s">
        <v>78</v>
      </c>
      <c r="T353" t="s">
        <v>80</v>
      </c>
      <c r="U353" t="s">
        <v>80</v>
      </c>
      <c r="V353" t="s">
        <v>80</v>
      </c>
      <c r="W353" t="s">
        <v>80</v>
      </c>
      <c r="X353" t="s">
        <v>79</v>
      </c>
      <c r="Y353" s="1" t="s">
        <v>303</v>
      </c>
      <c r="AI353" s="121" t="s">
        <v>33</v>
      </c>
      <c r="AK353" s="6" t="s">
        <v>35</v>
      </c>
      <c r="AO353" s="148" t="s">
        <v>39</v>
      </c>
      <c r="BX353" s="120"/>
    </row>
    <row r="354" spans="1:76" ht="60.25" x14ac:dyDescent="0.3">
      <c r="A354">
        <v>364</v>
      </c>
      <c r="B354" t="s">
        <v>75</v>
      </c>
      <c r="C354" t="s">
        <v>76</v>
      </c>
      <c r="D354" s="1" t="s">
        <v>87</v>
      </c>
      <c r="F354" t="s">
        <v>80</v>
      </c>
      <c r="G354" t="s">
        <v>88</v>
      </c>
      <c r="H354" t="s">
        <v>91</v>
      </c>
      <c r="I354" t="s">
        <v>80</v>
      </c>
      <c r="J354"/>
      <c r="K354" t="s">
        <v>80</v>
      </c>
      <c r="L354" t="s">
        <v>80</v>
      </c>
      <c r="M354" t="s">
        <v>80</v>
      </c>
      <c r="N354" t="s">
        <v>80</v>
      </c>
      <c r="O354" t="s">
        <v>80</v>
      </c>
      <c r="P354" t="s">
        <v>80</v>
      </c>
      <c r="Q354" t="s">
        <v>81</v>
      </c>
      <c r="R354" t="s">
        <v>80</v>
      </c>
      <c r="S354" t="s">
        <v>86</v>
      </c>
      <c r="T354" t="s">
        <v>81</v>
      </c>
      <c r="U354" t="s">
        <v>81</v>
      </c>
      <c r="V354" t="s">
        <v>81</v>
      </c>
      <c r="W354" t="s">
        <v>81</v>
      </c>
      <c r="X354" t="s">
        <v>123</v>
      </c>
      <c r="Y354" s="1"/>
      <c r="AI354" s="119"/>
      <c r="AO354" s="120"/>
      <c r="BX354" s="120"/>
    </row>
    <row r="355" spans="1:76" ht="75.3" x14ac:dyDescent="0.3">
      <c r="A355">
        <v>365</v>
      </c>
      <c r="B355" t="s">
        <v>89</v>
      </c>
      <c r="C355" t="s">
        <v>90</v>
      </c>
      <c r="D355" s="1" t="s">
        <v>77</v>
      </c>
      <c r="F355" t="s">
        <v>86</v>
      </c>
      <c r="G355" t="s">
        <v>91</v>
      </c>
      <c r="H355" t="s">
        <v>91</v>
      </c>
      <c r="I355" t="s">
        <v>86</v>
      </c>
      <c r="J355"/>
      <c r="K355" t="s">
        <v>86</v>
      </c>
      <c r="L355" t="s">
        <v>86</v>
      </c>
      <c r="M355" t="s">
        <v>86</v>
      </c>
      <c r="N355" t="s">
        <v>86</v>
      </c>
      <c r="O355" t="s">
        <v>96</v>
      </c>
      <c r="P355" t="s">
        <v>86</v>
      </c>
      <c r="Q355" t="s">
        <v>86</v>
      </c>
      <c r="R355" t="s">
        <v>96</v>
      </c>
      <c r="S355" t="s">
        <v>96</v>
      </c>
      <c r="T355" t="s">
        <v>86</v>
      </c>
      <c r="U355" t="s">
        <v>96</v>
      </c>
      <c r="V355" t="s">
        <v>96</v>
      </c>
      <c r="W355" t="s">
        <v>96</v>
      </c>
      <c r="X355" t="s">
        <v>97</v>
      </c>
      <c r="Y355" s="1"/>
      <c r="AI355" s="119"/>
      <c r="AO355" s="120"/>
      <c r="BX355" s="120"/>
    </row>
    <row r="356" spans="1:76" ht="409.6" x14ac:dyDescent="0.3">
      <c r="A356">
        <v>366</v>
      </c>
      <c r="B356" t="s">
        <v>75</v>
      </c>
      <c r="C356" t="s">
        <v>90</v>
      </c>
      <c r="D356" s="1" t="s">
        <v>77</v>
      </c>
      <c r="F356" t="s">
        <v>78</v>
      </c>
      <c r="G356" t="s">
        <v>79</v>
      </c>
      <c r="H356" t="s">
        <v>79</v>
      </c>
      <c r="I356" t="s">
        <v>78</v>
      </c>
      <c r="J356"/>
      <c r="K356" t="s">
        <v>80</v>
      </c>
      <c r="L356" t="s">
        <v>78</v>
      </c>
      <c r="M356" t="s">
        <v>78</v>
      </c>
      <c r="N356" t="s">
        <v>80</v>
      </c>
      <c r="O356" t="s">
        <v>78</v>
      </c>
      <c r="P356" t="s">
        <v>86</v>
      </c>
      <c r="Q356" t="s">
        <v>81</v>
      </c>
      <c r="R356" t="s">
        <v>78</v>
      </c>
      <c r="S356" t="s">
        <v>78</v>
      </c>
      <c r="T356" t="s">
        <v>86</v>
      </c>
      <c r="U356" t="s">
        <v>86</v>
      </c>
      <c r="V356" t="s">
        <v>80</v>
      </c>
      <c r="W356" t="s">
        <v>80</v>
      </c>
      <c r="X356" t="s">
        <v>79</v>
      </c>
      <c r="Y356" s="2" t="s">
        <v>304</v>
      </c>
      <c r="AI356" s="121" t="s">
        <v>106</v>
      </c>
      <c r="AO356" s="148" t="s">
        <v>39</v>
      </c>
      <c r="BX356" s="120"/>
    </row>
    <row r="357" spans="1:76" ht="75.3" x14ac:dyDescent="0.3">
      <c r="A357">
        <v>367</v>
      </c>
      <c r="B357" t="s">
        <v>75</v>
      </c>
      <c r="C357" t="s">
        <v>90</v>
      </c>
      <c r="D357" s="1" t="s">
        <v>77</v>
      </c>
      <c r="F357" t="s">
        <v>78</v>
      </c>
      <c r="G357" t="s">
        <v>79</v>
      </c>
      <c r="H357" t="s">
        <v>79</v>
      </c>
      <c r="I357" t="s">
        <v>78</v>
      </c>
      <c r="J357"/>
      <c r="K357" t="s">
        <v>80</v>
      </c>
      <c r="L357" t="s">
        <v>80</v>
      </c>
      <c r="M357" t="s">
        <v>78</v>
      </c>
      <c r="N357" t="s">
        <v>80</v>
      </c>
      <c r="O357" t="s">
        <v>80</v>
      </c>
      <c r="P357" t="s">
        <v>78</v>
      </c>
      <c r="Q357" t="s">
        <v>78</v>
      </c>
      <c r="R357" t="s">
        <v>78</v>
      </c>
      <c r="S357" t="s">
        <v>78</v>
      </c>
      <c r="T357" t="s">
        <v>80</v>
      </c>
      <c r="U357" t="s">
        <v>78</v>
      </c>
      <c r="V357" t="s">
        <v>80</v>
      </c>
      <c r="W357" t="s">
        <v>78</v>
      </c>
      <c r="X357" t="s">
        <v>79</v>
      </c>
      <c r="Y357" s="2"/>
      <c r="AI357" s="119"/>
      <c r="AO357" s="120"/>
      <c r="BX357" s="120"/>
    </row>
    <row r="358" spans="1:76" x14ac:dyDescent="0.3">
      <c r="A358">
        <v>368</v>
      </c>
      <c r="B358" t="s">
        <v>108</v>
      </c>
      <c r="C358" t="s">
        <v>90</v>
      </c>
      <c r="D358" s="1" t="s">
        <v>84</v>
      </c>
      <c r="E358" t="s">
        <v>137</v>
      </c>
      <c r="F358" t="s">
        <v>81</v>
      </c>
      <c r="G358" t="s">
        <v>88</v>
      </c>
      <c r="H358" t="s">
        <v>88</v>
      </c>
      <c r="I358" t="s">
        <v>78</v>
      </c>
      <c r="J358"/>
      <c r="K358" t="s">
        <v>78</v>
      </c>
      <c r="L358" t="s">
        <v>78</v>
      </c>
      <c r="M358" t="s">
        <v>78</v>
      </c>
      <c r="N358" t="s">
        <v>78</v>
      </c>
      <c r="O358" t="s">
        <v>78</v>
      </c>
      <c r="P358" t="s">
        <v>78</v>
      </c>
      <c r="Q358" t="s">
        <v>81</v>
      </c>
      <c r="R358" t="s">
        <v>78</v>
      </c>
      <c r="S358" t="s">
        <v>78</v>
      </c>
      <c r="T358" t="s">
        <v>81</v>
      </c>
      <c r="U358" t="s">
        <v>81</v>
      </c>
      <c r="V358" t="s">
        <v>78</v>
      </c>
      <c r="W358" t="s">
        <v>78</v>
      </c>
      <c r="X358" t="s">
        <v>79</v>
      </c>
      <c r="Y358" s="2"/>
      <c r="AI358" s="119"/>
      <c r="AO358" s="120"/>
      <c r="BX358" s="120"/>
    </row>
    <row r="359" spans="1:76" ht="90" customHeight="1" x14ac:dyDescent="0.3">
      <c r="A359">
        <v>369</v>
      </c>
      <c r="B359" t="s">
        <v>75</v>
      </c>
      <c r="C359" t="s">
        <v>76</v>
      </c>
      <c r="D359" s="1" t="s">
        <v>94</v>
      </c>
      <c r="F359" t="s">
        <v>80</v>
      </c>
      <c r="G359" t="s">
        <v>91</v>
      </c>
      <c r="H359" t="s">
        <v>91</v>
      </c>
      <c r="I359" t="s">
        <v>86</v>
      </c>
      <c r="J359"/>
      <c r="K359" t="s">
        <v>80</v>
      </c>
      <c r="L359" t="s">
        <v>96</v>
      </c>
      <c r="M359" t="s">
        <v>96</v>
      </c>
      <c r="N359" t="s">
        <v>98</v>
      </c>
      <c r="O359" t="s">
        <v>80</v>
      </c>
      <c r="P359" t="s">
        <v>86</v>
      </c>
      <c r="Q359" t="s">
        <v>86</v>
      </c>
      <c r="R359" t="s">
        <v>80</v>
      </c>
      <c r="S359" t="s">
        <v>86</v>
      </c>
      <c r="T359" t="s">
        <v>81</v>
      </c>
      <c r="U359" t="s">
        <v>81</v>
      </c>
      <c r="V359" t="s">
        <v>81</v>
      </c>
      <c r="W359" t="s">
        <v>81</v>
      </c>
      <c r="X359" t="s">
        <v>123</v>
      </c>
      <c r="Y359" s="2" t="s">
        <v>305</v>
      </c>
      <c r="AI359" s="119"/>
      <c r="AO359" s="120"/>
      <c r="AQ359" s="5" t="s">
        <v>83</v>
      </c>
      <c r="AR359" s="5" t="s">
        <v>169</v>
      </c>
      <c r="BC359" s="5" t="s">
        <v>53</v>
      </c>
      <c r="BI359" s="5" t="s">
        <v>111</v>
      </c>
      <c r="BX359" s="120"/>
    </row>
    <row r="360" spans="1:76" ht="75.3" x14ac:dyDescent="0.3">
      <c r="A360">
        <v>370</v>
      </c>
      <c r="B360" t="s">
        <v>89</v>
      </c>
      <c r="C360" t="s">
        <v>90</v>
      </c>
      <c r="D360" s="1" t="s">
        <v>77</v>
      </c>
      <c r="F360" t="s">
        <v>78</v>
      </c>
      <c r="G360" t="s">
        <v>88</v>
      </c>
      <c r="H360" t="s">
        <v>88</v>
      </c>
      <c r="I360" t="s">
        <v>80</v>
      </c>
      <c r="J360"/>
      <c r="K360" t="s">
        <v>78</v>
      </c>
      <c r="L360" t="s">
        <v>78</v>
      </c>
      <c r="M360" t="s">
        <v>78</v>
      </c>
      <c r="N360" t="s">
        <v>78</v>
      </c>
      <c r="O360" t="s">
        <v>80</v>
      </c>
      <c r="P360" t="s">
        <v>80</v>
      </c>
      <c r="Q360" t="s">
        <v>80</v>
      </c>
      <c r="R360" t="s">
        <v>80</v>
      </c>
      <c r="S360" t="s">
        <v>80</v>
      </c>
      <c r="T360" t="s">
        <v>80</v>
      </c>
      <c r="U360" t="s">
        <v>86</v>
      </c>
      <c r="V360" t="s">
        <v>80</v>
      </c>
      <c r="W360" t="s">
        <v>80</v>
      </c>
      <c r="X360" t="s">
        <v>92</v>
      </c>
      <c r="Y360" s="2"/>
      <c r="AI360" s="119"/>
      <c r="AO360" s="120"/>
      <c r="BX360" s="120"/>
    </row>
    <row r="361" spans="1:76" ht="90.35" x14ac:dyDescent="0.3">
      <c r="A361">
        <v>371</v>
      </c>
      <c r="B361" t="s">
        <v>75</v>
      </c>
      <c r="C361" t="s">
        <v>90</v>
      </c>
      <c r="D361" s="1" t="s">
        <v>77</v>
      </c>
      <c r="F361" t="s">
        <v>78</v>
      </c>
      <c r="G361" t="s">
        <v>79</v>
      </c>
      <c r="H361" t="s">
        <v>79</v>
      </c>
      <c r="I361" t="s">
        <v>78</v>
      </c>
      <c r="J361"/>
      <c r="K361" t="s">
        <v>78</v>
      </c>
      <c r="L361" t="s">
        <v>78</v>
      </c>
      <c r="M361" t="s">
        <v>78</v>
      </c>
      <c r="N361" t="s">
        <v>80</v>
      </c>
      <c r="O361" t="s">
        <v>78</v>
      </c>
      <c r="P361" t="s">
        <v>78</v>
      </c>
      <c r="Q361" t="s">
        <v>78</v>
      </c>
      <c r="R361" t="s">
        <v>78</v>
      </c>
      <c r="S361" t="s">
        <v>78</v>
      </c>
      <c r="T361" t="s">
        <v>80</v>
      </c>
      <c r="U361" t="s">
        <v>80</v>
      </c>
      <c r="V361" t="s">
        <v>80</v>
      </c>
      <c r="W361" t="s">
        <v>78</v>
      </c>
      <c r="X361" t="s">
        <v>79</v>
      </c>
      <c r="Y361" s="2" t="s">
        <v>306</v>
      </c>
      <c r="AI361" s="121" t="s">
        <v>106</v>
      </c>
      <c r="AO361" s="148" t="s">
        <v>39</v>
      </c>
      <c r="BX361" s="120"/>
    </row>
    <row r="362" spans="1:76" ht="60.25" x14ac:dyDescent="0.3">
      <c r="A362">
        <v>372</v>
      </c>
      <c r="B362" t="s">
        <v>108</v>
      </c>
      <c r="C362" t="s">
        <v>93</v>
      </c>
      <c r="D362" s="1" t="s">
        <v>94</v>
      </c>
      <c r="F362" t="s">
        <v>78</v>
      </c>
      <c r="G362" t="s">
        <v>79</v>
      </c>
      <c r="H362" t="s">
        <v>79</v>
      </c>
      <c r="I362" t="s">
        <v>78</v>
      </c>
      <c r="J362"/>
      <c r="K362" t="s">
        <v>78</v>
      </c>
      <c r="L362" t="s">
        <v>81</v>
      </c>
      <c r="M362" t="s">
        <v>80</v>
      </c>
      <c r="N362" t="s">
        <v>81</v>
      </c>
      <c r="O362" t="s">
        <v>80</v>
      </c>
      <c r="P362" t="s">
        <v>80</v>
      </c>
      <c r="Q362" t="s">
        <v>81</v>
      </c>
      <c r="R362" t="s">
        <v>81</v>
      </c>
      <c r="S362" t="s">
        <v>80</v>
      </c>
      <c r="T362" t="s">
        <v>80</v>
      </c>
      <c r="U362" t="s">
        <v>78</v>
      </c>
      <c r="V362" t="s">
        <v>80</v>
      </c>
      <c r="W362" t="s">
        <v>80</v>
      </c>
      <c r="X362" t="s">
        <v>92</v>
      </c>
      <c r="Y362" s="2"/>
      <c r="AI362" s="119"/>
      <c r="AO362" s="120"/>
      <c r="BX362" s="120"/>
    </row>
    <row r="363" spans="1:76" ht="105.4" x14ac:dyDescent="0.3">
      <c r="A363">
        <v>373</v>
      </c>
      <c r="B363" t="s">
        <v>108</v>
      </c>
      <c r="C363" t="s">
        <v>90</v>
      </c>
      <c r="D363" s="1" t="s">
        <v>77</v>
      </c>
      <c r="F363" t="s">
        <v>80</v>
      </c>
      <c r="G363" t="s">
        <v>88</v>
      </c>
      <c r="H363" t="s">
        <v>88</v>
      </c>
      <c r="I363" t="s">
        <v>80</v>
      </c>
      <c r="J363"/>
      <c r="K363" t="s">
        <v>80</v>
      </c>
      <c r="L363" t="s">
        <v>80</v>
      </c>
      <c r="M363" t="s">
        <v>80</v>
      </c>
      <c r="N363" t="s">
        <v>78</v>
      </c>
      <c r="O363" t="s">
        <v>80</v>
      </c>
      <c r="P363" t="s">
        <v>86</v>
      </c>
      <c r="Q363" t="s">
        <v>81</v>
      </c>
      <c r="R363" t="s">
        <v>78</v>
      </c>
      <c r="S363" t="s">
        <v>80</v>
      </c>
      <c r="T363" t="s">
        <v>80</v>
      </c>
      <c r="U363" t="s">
        <v>80</v>
      </c>
      <c r="V363" t="s">
        <v>86</v>
      </c>
      <c r="W363" t="s">
        <v>86</v>
      </c>
      <c r="X363" t="s">
        <v>92</v>
      </c>
      <c r="Y363" s="2" t="s">
        <v>307</v>
      </c>
      <c r="AI363" s="121" t="s">
        <v>106</v>
      </c>
      <c r="AJ363" s="5" t="s">
        <v>34</v>
      </c>
      <c r="AO363" s="148" t="s">
        <v>39</v>
      </c>
      <c r="BX363" s="120"/>
    </row>
    <row r="364" spans="1:76" ht="60.25" x14ac:dyDescent="0.3">
      <c r="A364">
        <v>374</v>
      </c>
      <c r="B364" t="s">
        <v>75</v>
      </c>
      <c r="C364" t="s">
        <v>76</v>
      </c>
      <c r="D364" s="1" t="s">
        <v>87</v>
      </c>
      <c r="F364" t="s">
        <v>80</v>
      </c>
      <c r="G364" t="s">
        <v>79</v>
      </c>
      <c r="H364" t="s">
        <v>88</v>
      </c>
      <c r="I364" t="s">
        <v>80</v>
      </c>
      <c r="J364"/>
      <c r="K364" t="s">
        <v>78</v>
      </c>
      <c r="L364" t="s">
        <v>78</v>
      </c>
      <c r="M364" t="s">
        <v>78</v>
      </c>
      <c r="N364" t="s">
        <v>78</v>
      </c>
      <c r="O364" t="s">
        <v>80</v>
      </c>
      <c r="P364" t="s">
        <v>80</v>
      </c>
      <c r="Q364" t="s">
        <v>81</v>
      </c>
      <c r="R364" t="s">
        <v>80</v>
      </c>
      <c r="S364" t="s">
        <v>80</v>
      </c>
      <c r="T364" t="s">
        <v>81</v>
      </c>
      <c r="U364" t="s">
        <v>81</v>
      </c>
      <c r="V364" t="s">
        <v>81</v>
      </c>
      <c r="W364" t="s">
        <v>80</v>
      </c>
      <c r="X364" t="s">
        <v>92</v>
      </c>
      <c r="Y364" s="2"/>
      <c r="AI364" s="119"/>
      <c r="AO364" s="120"/>
      <c r="BX364" s="120"/>
    </row>
    <row r="365" spans="1:76" ht="75.3" x14ac:dyDescent="0.3">
      <c r="A365">
        <v>375</v>
      </c>
      <c r="B365" t="s">
        <v>89</v>
      </c>
      <c r="C365" t="s">
        <v>93</v>
      </c>
      <c r="D365" s="1" t="s">
        <v>94</v>
      </c>
      <c r="F365" t="s">
        <v>78</v>
      </c>
      <c r="G365" t="s">
        <v>79</v>
      </c>
      <c r="H365" t="s">
        <v>79</v>
      </c>
      <c r="I365" t="s">
        <v>78</v>
      </c>
      <c r="J365"/>
      <c r="K365" t="s">
        <v>78</v>
      </c>
      <c r="L365" t="s">
        <v>80</v>
      </c>
      <c r="M365" t="s">
        <v>80</v>
      </c>
      <c r="N365" t="s">
        <v>80</v>
      </c>
      <c r="O365" t="s">
        <v>78</v>
      </c>
      <c r="P365" t="s">
        <v>78</v>
      </c>
      <c r="Q365" t="s">
        <v>78</v>
      </c>
      <c r="R365" t="s">
        <v>78</v>
      </c>
      <c r="S365" t="s">
        <v>78</v>
      </c>
      <c r="T365" t="s">
        <v>78</v>
      </c>
      <c r="U365" t="s">
        <v>78</v>
      </c>
      <c r="V365" t="s">
        <v>78</v>
      </c>
      <c r="W365" t="s">
        <v>78</v>
      </c>
      <c r="X365" t="s">
        <v>79</v>
      </c>
      <c r="Y365" s="2" t="s">
        <v>308</v>
      </c>
      <c r="AI365" s="119"/>
      <c r="AO365" s="120"/>
      <c r="AQ365" s="5" t="s">
        <v>83</v>
      </c>
      <c r="BW365" s="5" t="s">
        <v>73</v>
      </c>
      <c r="BX365" s="120"/>
    </row>
    <row r="366" spans="1:76" ht="60.25" x14ac:dyDescent="0.3">
      <c r="A366">
        <v>376</v>
      </c>
      <c r="B366" t="s">
        <v>75</v>
      </c>
      <c r="C366" t="s">
        <v>76</v>
      </c>
      <c r="D366" s="1" t="s">
        <v>87</v>
      </c>
      <c r="F366" t="s">
        <v>80</v>
      </c>
      <c r="G366" t="s">
        <v>88</v>
      </c>
      <c r="H366" t="s">
        <v>79</v>
      </c>
      <c r="I366" t="s">
        <v>78</v>
      </c>
      <c r="J366"/>
      <c r="K366" t="s">
        <v>80</v>
      </c>
      <c r="L366" t="s">
        <v>80</v>
      </c>
      <c r="M366" t="s">
        <v>80</v>
      </c>
      <c r="N366" t="s">
        <v>80</v>
      </c>
      <c r="O366" t="s">
        <v>80</v>
      </c>
      <c r="P366" t="s">
        <v>80</v>
      </c>
      <c r="Q366" t="s">
        <v>80</v>
      </c>
      <c r="R366" t="s">
        <v>78</v>
      </c>
      <c r="S366" t="s">
        <v>80</v>
      </c>
      <c r="T366" t="s">
        <v>80</v>
      </c>
      <c r="U366" t="s">
        <v>81</v>
      </c>
      <c r="V366" t="s">
        <v>81</v>
      </c>
      <c r="W366" t="s">
        <v>80</v>
      </c>
      <c r="X366" t="s">
        <v>92</v>
      </c>
      <c r="Y366" s="2"/>
      <c r="AI366" s="119"/>
      <c r="AO366" s="120"/>
      <c r="BX366" s="120"/>
    </row>
    <row r="367" spans="1:76" ht="60.25" x14ac:dyDescent="0.3">
      <c r="A367">
        <v>377</v>
      </c>
      <c r="B367" t="s">
        <v>89</v>
      </c>
      <c r="C367" t="s">
        <v>93</v>
      </c>
      <c r="D367" s="1" t="s">
        <v>94</v>
      </c>
      <c r="F367" t="s">
        <v>78</v>
      </c>
      <c r="G367" t="s">
        <v>79</v>
      </c>
      <c r="H367" t="s">
        <v>79</v>
      </c>
      <c r="I367" t="s">
        <v>78</v>
      </c>
      <c r="J367"/>
      <c r="K367" t="s">
        <v>78</v>
      </c>
      <c r="L367" t="s">
        <v>78</v>
      </c>
      <c r="M367" t="s">
        <v>78</v>
      </c>
      <c r="N367" t="s">
        <v>78</v>
      </c>
      <c r="O367" t="s">
        <v>78</v>
      </c>
      <c r="P367" t="s">
        <v>78</v>
      </c>
      <c r="Q367" t="s">
        <v>78</v>
      </c>
      <c r="R367" t="s">
        <v>78</v>
      </c>
      <c r="S367" t="s">
        <v>78</v>
      </c>
      <c r="T367" t="s">
        <v>78</v>
      </c>
      <c r="U367" t="s">
        <v>80</v>
      </c>
      <c r="V367" t="s">
        <v>78</v>
      </c>
      <c r="W367" t="s">
        <v>78</v>
      </c>
      <c r="X367" t="s">
        <v>79</v>
      </c>
      <c r="Y367" s="2"/>
      <c r="AI367" s="119"/>
      <c r="AO367" s="120"/>
      <c r="BX367" s="120"/>
    </row>
    <row r="368" spans="1:76" ht="165.6" x14ac:dyDescent="0.3">
      <c r="A368">
        <v>378</v>
      </c>
      <c r="B368" t="s">
        <v>75</v>
      </c>
      <c r="C368" t="s">
        <v>90</v>
      </c>
      <c r="D368" s="1" t="s">
        <v>87</v>
      </c>
      <c r="F368" t="s">
        <v>80</v>
      </c>
      <c r="G368" t="s">
        <v>88</v>
      </c>
      <c r="H368" t="s">
        <v>79</v>
      </c>
      <c r="I368" t="s">
        <v>80</v>
      </c>
      <c r="J368"/>
      <c r="K368" t="s">
        <v>80</v>
      </c>
      <c r="L368" t="s">
        <v>86</v>
      </c>
      <c r="M368" t="s">
        <v>80</v>
      </c>
      <c r="N368" t="s">
        <v>78</v>
      </c>
      <c r="O368" t="s">
        <v>80</v>
      </c>
      <c r="P368" t="s">
        <v>78</v>
      </c>
      <c r="Q368" t="s">
        <v>78</v>
      </c>
      <c r="R368" t="s">
        <v>80</v>
      </c>
      <c r="S368" t="s">
        <v>80</v>
      </c>
      <c r="T368" t="s">
        <v>86</v>
      </c>
      <c r="U368" t="s">
        <v>86</v>
      </c>
      <c r="V368" t="s">
        <v>86</v>
      </c>
      <c r="W368" t="s">
        <v>80</v>
      </c>
      <c r="X368" t="s">
        <v>79</v>
      </c>
      <c r="Y368" s="2" t="s">
        <v>309</v>
      </c>
      <c r="AI368" s="121" t="s">
        <v>106</v>
      </c>
      <c r="AO368" s="148" t="s">
        <v>39</v>
      </c>
      <c r="AQ368" s="5" t="s">
        <v>83</v>
      </c>
      <c r="AS368" s="7" t="s">
        <v>43</v>
      </c>
      <c r="BX368" s="120"/>
    </row>
    <row r="369" spans="1:76" ht="135.5" x14ac:dyDescent="0.3">
      <c r="A369">
        <v>379</v>
      </c>
      <c r="B369" t="s">
        <v>75</v>
      </c>
      <c r="C369" t="s">
        <v>90</v>
      </c>
      <c r="D369" s="1" t="s">
        <v>84</v>
      </c>
      <c r="E369" t="s">
        <v>310</v>
      </c>
      <c r="F369" t="s">
        <v>78</v>
      </c>
      <c r="G369" t="s">
        <v>79</v>
      </c>
      <c r="H369" t="s">
        <v>79</v>
      </c>
      <c r="I369" t="s">
        <v>78</v>
      </c>
      <c r="J369"/>
      <c r="K369" t="s">
        <v>78</v>
      </c>
      <c r="L369" t="s">
        <v>78</v>
      </c>
      <c r="M369" t="s">
        <v>80</v>
      </c>
      <c r="N369" t="s">
        <v>80</v>
      </c>
      <c r="O369" t="s">
        <v>78</v>
      </c>
      <c r="P369" t="s">
        <v>80</v>
      </c>
      <c r="Q369" t="s">
        <v>80</v>
      </c>
      <c r="R369" t="s">
        <v>80</v>
      </c>
      <c r="S369" t="s">
        <v>80</v>
      </c>
      <c r="T369" t="s">
        <v>80</v>
      </c>
      <c r="U369" t="s">
        <v>80</v>
      </c>
      <c r="V369" t="s">
        <v>80</v>
      </c>
      <c r="W369" t="s">
        <v>80</v>
      </c>
      <c r="X369" t="s">
        <v>79</v>
      </c>
      <c r="Y369" s="2" t="s">
        <v>311</v>
      </c>
      <c r="AI369" s="121" t="s">
        <v>106</v>
      </c>
      <c r="AO369" s="148" t="s">
        <v>39</v>
      </c>
      <c r="AQ369" s="5" t="s">
        <v>83</v>
      </c>
      <c r="BO369" s="5" t="s">
        <v>65</v>
      </c>
      <c r="BX369" s="120"/>
    </row>
    <row r="370" spans="1:76" ht="60.25" x14ac:dyDescent="0.3">
      <c r="A370">
        <v>380</v>
      </c>
      <c r="B370" t="s">
        <v>75</v>
      </c>
      <c r="C370" t="s">
        <v>90</v>
      </c>
      <c r="D370" s="1" t="s">
        <v>94</v>
      </c>
      <c r="F370" t="s">
        <v>78</v>
      </c>
      <c r="G370" t="s">
        <v>88</v>
      </c>
      <c r="H370" t="s">
        <v>79</v>
      </c>
      <c r="I370" t="s">
        <v>78</v>
      </c>
      <c r="J370"/>
      <c r="K370" t="s">
        <v>78</v>
      </c>
      <c r="L370" t="s">
        <v>78</v>
      </c>
      <c r="M370" t="s">
        <v>78</v>
      </c>
      <c r="N370" t="s">
        <v>78</v>
      </c>
      <c r="O370" t="s">
        <v>78</v>
      </c>
      <c r="P370" t="s">
        <v>78</v>
      </c>
      <c r="Q370" t="s">
        <v>78</v>
      </c>
      <c r="R370" t="s">
        <v>78</v>
      </c>
      <c r="S370" t="s">
        <v>78</v>
      </c>
      <c r="T370" t="s">
        <v>80</v>
      </c>
      <c r="U370" t="s">
        <v>80</v>
      </c>
      <c r="V370" t="s">
        <v>80</v>
      </c>
      <c r="W370" t="s">
        <v>80</v>
      </c>
      <c r="X370" t="s">
        <v>79</v>
      </c>
      <c r="Y370" s="2"/>
      <c r="AI370" s="119"/>
      <c r="AO370" s="120"/>
      <c r="BX370" s="120"/>
    </row>
    <row r="371" spans="1:76" ht="75.3" x14ac:dyDescent="0.3">
      <c r="A371">
        <v>381</v>
      </c>
      <c r="B371" t="s">
        <v>108</v>
      </c>
      <c r="C371" t="s">
        <v>93</v>
      </c>
      <c r="D371" s="1" t="s">
        <v>77</v>
      </c>
      <c r="F371" t="s">
        <v>78</v>
      </c>
      <c r="G371" t="s">
        <v>88</v>
      </c>
      <c r="H371" t="s">
        <v>88</v>
      </c>
      <c r="I371" t="s">
        <v>86</v>
      </c>
      <c r="J371"/>
      <c r="K371" t="s">
        <v>80</v>
      </c>
      <c r="L371" t="s">
        <v>81</v>
      </c>
      <c r="M371" t="s">
        <v>86</v>
      </c>
      <c r="N371" t="s">
        <v>81</v>
      </c>
      <c r="O371" t="s">
        <v>80</v>
      </c>
      <c r="P371" t="s">
        <v>78</v>
      </c>
      <c r="Q371" t="s">
        <v>81</v>
      </c>
      <c r="R371" t="s">
        <v>80</v>
      </c>
      <c r="S371" t="s">
        <v>80</v>
      </c>
      <c r="T371" t="s">
        <v>86</v>
      </c>
      <c r="U371" t="s">
        <v>81</v>
      </c>
      <c r="V371" t="s">
        <v>86</v>
      </c>
      <c r="W371" t="s">
        <v>86</v>
      </c>
      <c r="X371" t="s">
        <v>92</v>
      </c>
      <c r="Y371" s="2"/>
      <c r="AI371" s="119"/>
      <c r="AO371" s="120"/>
      <c r="BX371" s="120"/>
    </row>
    <row r="372" spans="1:76" ht="90.35" x14ac:dyDescent="0.3">
      <c r="A372">
        <v>382</v>
      </c>
      <c r="B372" t="s">
        <v>89</v>
      </c>
      <c r="C372" t="s">
        <v>90</v>
      </c>
      <c r="D372" s="1" t="s">
        <v>94</v>
      </c>
      <c r="F372" t="s">
        <v>80</v>
      </c>
      <c r="G372" t="s">
        <v>88</v>
      </c>
      <c r="H372" t="s">
        <v>88</v>
      </c>
      <c r="I372" t="s">
        <v>80</v>
      </c>
      <c r="J372"/>
      <c r="K372" t="s">
        <v>80</v>
      </c>
      <c r="L372" t="s">
        <v>86</v>
      </c>
      <c r="M372" t="s">
        <v>86</v>
      </c>
      <c r="N372" t="s">
        <v>80</v>
      </c>
      <c r="O372" t="s">
        <v>86</v>
      </c>
      <c r="P372" t="s">
        <v>86</v>
      </c>
      <c r="Q372" t="s">
        <v>86</v>
      </c>
      <c r="R372" t="s">
        <v>86</v>
      </c>
      <c r="S372" t="s">
        <v>86</v>
      </c>
      <c r="T372" t="s">
        <v>86</v>
      </c>
      <c r="U372" t="s">
        <v>80</v>
      </c>
      <c r="V372" t="s">
        <v>86</v>
      </c>
      <c r="W372" t="s">
        <v>86</v>
      </c>
      <c r="X372" t="s">
        <v>123</v>
      </c>
      <c r="Y372" s="2" t="s">
        <v>312</v>
      </c>
      <c r="AI372" s="121" t="s">
        <v>106</v>
      </c>
      <c r="AK372" s="6" t="s">
        <v>35</v>
      </c>
      <c r="AO372" s="148" t="s">
        <v>39</v>
      </c>
      <c r="BX372" s="120"/>
    </row>
    <row r="373" spans="1:76" ht="75.3" x14ac:dyDescent="0.3">
      <c r="A373">
        <v>383</v>
      </c>
      <c r="B373" t="s">
        <v>75</v>
      </c>
      <c r="C373" t="s">
        <v>90</v>
      </c>
      <c r="D373" s="1" t="s">
        <v>77</v>
      </c>
      <c r="F373" t="s">
        <v>78</v>
      </c>
      <c r="G373" t="s">
        <v>79</v>
      </c>
      <c r="H373" t="s">
        <v>79</v>
      </c>
      <c r="I373" t="s">
        <v>78</v>
      </c>
      <c r="J373"/>
      <c r="K373" t="s">
        <v>78</v>
      </c>
      <c r="L373" t="s">
        <v>78</v>
      </c>
      <c r="M373" t="s">
        <v>78</v>
      </c>
      <c r="N373" t="s">
        <v>78</v>
      </c>
      <c r="O373" t="s">
        <v>78</v>
      </c>
      <c r="P373" t="s">
        <v>78</v>
      </c>
      <c r="Q373" t="s">
        <v>78</v>
      </c>
      <c r="R373" t="s">
        <v>78</v>
      </c>
      <c r="S373" t="s">
        <v>78</v>
      </c>
      <c r="T373" t="s">
        <v>78</v>
      </c>
      <c r="U373" t="s">
        <v>78</v>
      </c>
      <c r="V373" t="s">
        <v>78</v>
      </c>
      <c r="W373" t="s">
        <v>78</v>
      </c>
      <c r="X373" t="s">
        <v>79</v>
      </c>
      <c r="Y373" s="2"/>
      <c r="AI373" s="119"/>
      <c r="AO373" s="120"/>
      <c r="BX373" s="120"/>
    </row>
    <row r="374" spans="1:76" ht="181.35" thickBot="1" x14ac:dyDescent="0.35">
      <c r="A374">
        <v>384</v>
      </c>
      <c r="B374" t="s">
        <v>75</v>
      </c>
      <c r="C374" t="s">
        <v>90</v>
      </c>
      <c r="D374" s="1" t="s">
        <v>77</v>
      </c>
      <c r="F374" t="s">
        <v>80</v>
      </c>
      <c r="G374" t="s">
        <v>88</v>
      </c>
      <c r="H374" t="s">
        <v>79</v>
      </c>
      <c r="I374" t="s">
        <v>80</v>
      </c>
      <c r="J374"/>
      <c r="K374" t="s">
        <v>80</v>
      </c>
      <c r="L374" t="s">
        <v>80</v>
      </c>
      <c r="M374" t="s">
        <v>78</v>
      </c>
      <c r="N374" t="s">
        <v>86</v>
      </c>
      <c r="O374" t="s">
        <v>78</v>
      </c>
      <c r="P374" t="s">
        <v>78</v>
      </c>
      <c r="Q374" t="s">
        <v>80</v>
      </c>
      <c r="R374" t="s">
        <v>80</v>
      </c>
      <c r="S374" t="s">
        <v>80</v>
      </c>
      <c r="T374" t="s">
        <v>80</v>
      </c>
      <c r="U374" t="s">
        <v>86</v>
      </c>
      <c r="V374" t="s">
        <v>80</v>
      </c>
      <c r="W374" t="s">
        <v>80</v>
      </c>
      <c r="X374" t="s">
        <v>92</v>
      </c>
      <c r="Y374" s="2" t="s">
        <v>313</v>
      </c>
      <c r="AI374" s="121" t="s">
        <v>106</v>
      </c>
      <c r="AO374" s="148" t="s">
        <v>39</v>
      </c>
      <c r="BX374" s="120"/>
    </row>
    <row r="375" spans="1:76" ht="75.3" x14ac:dyDescent="0.3">
      <c r="A375">
        <v>385</v>
      </c>
      <c r="B375" t="s">
        <v>164</v>
      </c>
      <c r="C375" t="s">
        <v>90</v>
      </c>
      <c r="D375" s="1" t="s">
        <v>77</v>
      </c>
      <c r="F375" t="s">
        <v>78</v>
      </c>
      <c r="G375" t="s">
        <v>79</v>
      </c>
      <c r="H375" t="s">
        <v>79</v>
      </c>
      <c r="I375" t="s">
        <v>78</v>
      </c>
      <c r="J375"/>
      <c r="K375" t="s">
        <v>81</v>
      </c>
      <c r="L375" t="s">
        <v>81</v>
      </c>
      <c r="M375" t="s">
        <v>78</v>
      </c>
      <c r="N375" t="s">
        <v>78</v>
      </c>
      <c r="O375" t="s">
        <v>78</v>
      </c>
      <c r="P375" t="s">
        <v>81</v>
      </c>
      <c r="Q375" t="s">
        <v>81</v>
      </c>
      <c r="R375" t="s">
        <v>78</v>
      </c>
      <c r="S375" t="s">
        <v>78</v>
      </c>
      <c r="T375" t="s">
        <v>78</v>
      </c>
      <c r="U375" t="s">
        <v>78</v>
      </c>
      <c r="V375" t="s">
        <v>78</v>
      </c>
      <c r="W375" t="s">
        <v>78</v>
      </c>
      <c r="X375" t="s">
        <v>79</v>
      </c>
      <c r="Y375" s="2"/>
      <c r="AI375" s="119"/>
      <c r="AO375" s="120"/>
      <c r="BX375" s="120"/>
    </row>
    <row r="376" spans="1:76" ht="309.8" customHeight="1" x14ac:dyDescent="0.3">
      <c r="A376">
        <v>386</v>
      </c>
      <c r="B376" t="s">
        <v>75</v>
      </c>
      <c r="C376" t="s">
        <v>90</v>
      </c>
      <c r="D376" s="1" t="s">
        <v>87</v>
      </c>
      <c r="F376" t="s">
        <v>86</v>
      </c>
      <c r="G376" t="s">
        <v>122</v>
      </c>
      <c r="H376" t="s">
        <v>91</v>
      </c>
      <c r="I376" t="s">
        <v>96</v>
      </c>
      <c r="J376" s="236" t="s">
        <v>314</v>
      </c>
      <c r="K376" t="s">
        <v>86</v>
      </c>
      <c r="L376" t="s">
        <v>78</v>
      </c>
      <c r="M376" t="s">
        <v>86</v>
      </c>
      <c r="N376" t="s">
        <v>96</v>
      </c>
      <c r="O376" t="s">
        <v>80</v>
      </c>
      <c r="P376" t="s">
        <v>80</v>
      </c>
      <c r="Q376" t="s">
        <v>81</v>
      </c>
      <c r="R376" t="s">
        <v>80</v>
      </c>
      <c r="S376" t="s">
        <v>86</v>
      </c>
      <c r="T376" t="s">
        <v>86</v>
      </c>
      <c r="U376" t="s">
        <v>96</v>
      </c>
      <c r="V376" t="s">
        <v>80</v>
      </c>
      <c r="W376" t="s">
        <v>80</v>
      </c>
      <c r="X376" t="s">
        <v>92</v>
      </c>
      <c r="Y376" s="2" t="s">
        <v>315</v>
      </c>
      <c r="AI376" s="121" t="s">
        <v>106</v>
      </c>
      <c r="AO376" s="148" t="s">
        <v>39</v>
      </c>
      <c r="AQ376" s="5" t="s">
        <v>83</v>
      </c>
      <c r="AS376" s="7" t="s">
        <v>43</v>
      </c>
      <c r="AY376" s="5" t="s">
        <v>118</v>
      </c>
      <c r="BD376" s="5" t="s">
        <v>181</v>
      </c>
      <c r="BG376" s="5" t="s">
        <v>119</v>
      </c>
      <c r="BI376" s="5" t="s">
        <v>59</v>
      </c>
      <c r="BX376" s="131" t="s">
        <v>74</v>
      </c>
    </row>
    <row r="377" spans="1:76" ht="60.25" x14ac:dyDescent="0.3">
      <c r="A377">
        <v>387</v>
      </c>
      <c r="B377" t="s">
        <v>89</v>
      </c>
      <c r="C377" t="s">
        <v>90</v>
      </c>
      <c r="D377" s="1" t="s">
        <v>87</v>
      </c>
      <c r="F377" t="s">
        <v>78</v>
      </c>
      <c r="G377" t="s">
        <v>79</v>
      </c>
      <c r="H377" t="s">
        <v>79</v>
      </c>
      <c r="I377" t="s">
        <v>78</v>
      </c>
      <c r="J377"/>
      <c r="K377" t="s">
        <v>80</v>
      </c>
      <c r="L377" t="s">
        <v>80</v>
      </c>
      <c r="M377" t="s">
        <v>80</v>
      </c>
      <c r="N377" t="s">
        <v>81</v>
      </c>
      <c r="O377" t="s">
        <v>80</v>
      </c>
      <c r="P377" t="s">
        <v>78</v>
      </c>
      <c r="Q377" t="s">
        <v>86</v>
      </c>
      <c r="R377" t="s">
        <v>86</v>
      </c>
      <c r="S377" t="s">
        <v>80</v>
      </c>
      <c r="T377" t="s">
        <v>86</v>
      </c>
      <c r="U377" t="s">
        <v>78</v>
      </c>
      <c r="V377" t="s">
        <v>86</v>
      </c>
      <c r="W377" t="s">
        <v>80</v>
      </c>
      <c r="X377" t="s">
        <v>79</v>
      </c>
      <c r="Y377" s="2"/>
      <c r="AI377" s="119"/>
      <c r="AO377" s="120"/>
      <c r="BX377" s="120"/>
    </row>
    <row r="378" spans="1:76" ht="60.25" x14ac:dyDescent="0.3">
      <c r="A378">
        <v>388</v>
      </c>
      <c r="B378" t="s">
        <v>164</v>
      </c>
      <c r="C378" t="s">
        <v>90</v>
      </c>
      <c r="D378" s="1" t="s">
        <v>87</v>
      </c>
      <c r="F378" t="s">
        <v>80</v>
      </c>
      <c r="G378" t="s">
        <v>88</v>
      </c>
      <c r="H378" t="s">
        <v>88</v>
      </c>
      <c r="I378" t="s">
        <v>80</v>
      </c>
      <c r="J378"/>
      <c r="K378" t="s">
        <v>81</v>
      </c>
      <c r="L378" t="s">
        <v>81</v>
      </c>
      <c r="M378" t="s">
        <v>78</v>
      </c>
      <c r="N378" t="s">
        <v>78</v>
      </c>
      <c r="O378" t="s">
        <v>78</v>
      </c>
      <c r="P378" t="s">
        <v>80</v>
      </c>
      <c r="Q378" t="s">
        <v>80</v>
      </c>
      <c r="R378" t="s">
        <v>80</v>
      </c>
      <c r="S378" t="s">
        <v>80</v>
      </c>
      <c r="T378" t="s">
        <v>80</v>
      </c>
      <c r="U378" t="s">
        <v>80</v>
      </c>
      <c r="V378" t="s">
        <v>80</v>
      </c>
      <c r="W378" t="s">
        <v>80</v>
      </c>
      <c r="X378" t="s">
        <v>79</v>
      </c>
      <c r="Y378" s="2"/>
      <c r="AI378" s="119"/>
      <c r="AO378" s="120"/>
      <c r="BX378" s="120"/>
    </row>
    <row r="379" spans="1:76" ht="75.3" x14ac:dyDescent="0.3">
      <c r="A379">
        <v>389</v>
      </c>
      <c r="B379" t="s">
        <v>75</v>
      </c>
      <c r="C379" t="s">
        <v>90</v>
      </c>
      <c r="D379" s="1" t="s">
        <v>77</v>
      </c>
      <c r="F379" t="s">
        <v>78</v>
      </c>
      <c r="G379" t="s">
        <v>79</v>
      </c>
      <c r="H379" t="s">
        <v>79</v>
      </c>
      <c r="I379" t="s">
        <v>80</v>
      </c>
      <c r="J379"/>
      <c r="K379" t="s">
        <v>78</v>
      </c>
      <c r="L379" t="s">
        <v>78</v>
      </c>
      <c r="M379" t="s">
        <v>80</v>
      </c>
      <c r="N379" t="s">
        <v>80</v>
      </c>
      <c r="O379" t="s">
        <v>80</v>
      </c>
      <c r="P379" t="s">
        <v>80</v>
      </c>
      <c r="Q379" t="s">
        <v>80</v>
      </c>
      <c r="R379" t="s">
        <v>80</v>
      </c>
      <c r="S379" t="s">
        <v>80</v>
      </c>
      <c r="T379" t="s">
        <v>80</v>
      </c>
      <c r="U379" t="s">
        <v>80</v>
      </c>
      <c r="V379" t="s">
        <v>80</v>
      </c>
      <c r="W379" t="s">
        <v>80</v>
      </c>
      <c r="X379" t="s">
        <v>92</v>
      </c>
      <c r="Y379" s="2"/>
      <c r="AI379" s="119"/>
      <c r="AO379" s="120"/>
      <c r="BX379" s="120"/>
    </row>
    <row r="380" spans="1:76" ht="150.55000000000001" x14ac:dyDescent="0.3">
      <c r="A380">
        <v>390</v>
      </c>
      <c r="B380" t="s">
        <v>108</v>
      </c>
      <c r="C380" t="s">
        <v>90</v>
      </c>
      <c r="D380" s="1" t="s">
        <v>87</v>
      </c>
      <c r="F380" t="s">
        <v>78</v>
      </c>
      <c r="G380" t="s">
        <v>79</v>
      </c>
      <c r="H380" t="s">
        <v>79</v>
      </c>
      <c r="I380" t="s">
        <v>78</v>
      </c>
      <c r="J380"/>
      <c r="K380" t="s">
        <v>78</v>
      </c>
      <c r="L380" t="s">
        <v>78</v>
      </c>
      <c r="M380" t="s">
        <v>78</v>
      </c>
      <c r="N380" t="s">
        <v>78</v>
      </c>
      <c r="O380" t="s">
        <v>78</v>
      </c>
      <c r="P380" t="s">
        <v>78</v>
      </c>
      <c r="Q380" t="s">
        <v>78</v>
      </c>
      <c r="R380" t="s">
        <v>78</v>
      </c>
      <c r="S380" t="s">
        <v>78</v>
      </c>
      <c r="T380" t="s">
        <v>78</v>
      </c>
      <c r="U380" t="s">
        <v>78</v>
      </c>
      <c r="V380" t="s">
        <v>80</v>
      </c>
      <c r="W380" t="s">
        <v>78</v>
      </c>
      <c r="X380" t="s">
        <v>92</v>
      </c>
      <c r="Y380" s="2" t="s">
        <v>316</v>
      </c>
      <c r="AI380" s="119"/>
      <c r="AO380" s="120"/>
      <c r="AP380" s="22" t="s">
        <v>107</v>
      </c>
      <c r="BI380" s="5" t="s">
        <v>59</v>
      </c>
      <c r="BX380" s="132" t="s">
        <v>104</v>
      </c>
    </row>
    <row r="381" spans="1:76" ht="90.35" x14ac:dyDescent="0.3">
      <c r="A381">
        <v>391</v>
      </c>
      <c r="B381" t="s">
        <v>89</v>
      </c>
      <c r="C381" t="s">
        <v>90</v>
      </c>
      <c r="D381" s="1" t="s">
        <v>77</v>
      </c>
      <c r="F381" t="s">
        <v>80</v>
      </c>
      <c r="G381" t="s">
        <v>91</v>
      </c>
      <c r="H381" t="s">
        <v>91</v>
      </c>
      <c r="I381" t="s">
        <v>80</v>
      </c>
      <c r="J381"/>
      <c r="K381" t="s">
        <v>80</v>
      </c>
      <c r="L381" t="s">
        <v>80</v>
      </c>
      <c r="M381" t="s">
        <v>86</v>
      </c>
      <c r="N381" t="s">
        <v>80</v>
      </c>
      <c r="O381" t="s">
        <v>80</v>
      </c>
      <c r="P381" t="s">
        <v>80</v>
      </c>
      <c r="Q381" t="s">
        <v>86</v>
      </c>
      <c r="R381" t="s">
        <v>80</v>
      </c>
      <c r="S381" t="s">
        <v>80</v>
      </c>
      <c r="T381" t="s">
        <v>86</v>
      </c>
      <c r="U381" t="s">
        <v>86</v>
      </c>
      <c r="V381" t="s">
        <v>86</v>
      </c>
      <c r="W381" t="s">
        <v>80</v>
      </c>
      <c r="X381" t="s">
        <v>123</v>
      </c>
      <c r="Y381" s="2" t="s">
        <v>317</v>
      </c>
      <c r="AI381" s="121" t="s">
        <v>106</v>
      </c>
      <c r="AO381" s="148" t="s">
        <v>39</v>
      </c>
      <c r="AY381" s="5" t="s">
        <v>118</v>
      </c>
      <c r="BK381" s="5" t="s">
        <v>61</v>
      </c>
      <c r="BX381" s="120"/>
    </row>
    <row r="382" spans="1:76" ht="105.4" x14ac:dyDescent="0.3">
      <c r="A382">
        <v>392</v>
      </c>
      <c r="B382" t="s">
        <v>75</v>
      </c>
      <c r="C382" t="s">
        <v>90</v>
      </c>
      <c r="D382" s="1" t="s">
        <v>87</v>
      </c>
      <c r="F382" t="s">
        <v>78</v>
      </c>
      <c r="G382" t="s">
        <v>79</v>
      </c>
      <c r="H382" t="s">
        <v>79</v>
      </c>
      <c r="I382" t="s">
        <v>78</v>
      </c>
      <c r="J382"/>
      <c r="K382" t="s">
        <v>80</v>
      </c>
      <c r="L382" t="s">
        <v>80</v>
      </c>
      <c r="M382" t="s">
        <v>80</v>
      </c>
      <c r="N382" t="s">
        <v>81</v>
      </c>
      <c r="O382" t="s">
        <v>86</v>
      </c>
      <c r="P382" t="s">
        <v>80</v>
      </c>
      <c r="Q382" t="s">
        <v>81</v>
      </c>
      <c r="R382" t="s">
        <v>80</v>
      </c>
      <c r="S382" t="s">
        <v>80</v>
      </c>
      <c r="T382" t="s">
        <v>80</v>
      </c>
      <c r="U382" t="s">
        <v>80</v>
      </c>
      <c r="V382" t="s">
        <v>96</v>
      </c>
      <c r="W382" t="s">
        <v>80</v>
      </c>
      <c r="X382" t="s">
        <v>92</v>
      </c>
      <c r="Y382" s="2" t="s">
        <v>318</v>
      </c>
      <c r="AI382" s="121" t="s">
        <v>106</v>
      </c>
      <c r="AK382" s="6" t="s">
        <v>35</v>
      </c>
      <c r="AO382" s="148" t="s">
        <v>39</v>
      </c>
      <c r="BX382" s="120"/>
    </row>
    <row r="383" spans="1:76" ht="60.25" x14ac:dyDescent="0.3">
      <c r="A383">
        <v>393</v>
      </c>
      <c r="B383" t="s">
        <v>89</v>
      </c>
      <c r="C383" t="s">
        <v>90</v>
      </c>
      <c r="D383" s="1" t="s">
        <v>87</v>
      </c>
      <c r="F383" t="s">
        <v>80</v>
      </c>
      <c r="G383" t="s">
        <v>88</v>
      </c>
      <c r="H383" t="s">
        <v>79</v>
      </c>
      <c r="I383" t="s">
        <v>80</v>
      </c>
      <c r="J383"/>
      <c r="K383" t="s">
        <v>80</v>
      </c>
      <c r="L383" t="s">
        <v>80</v>
      </c>
      <c r="M383" t="s">
        <v>98</v>
      </c>
      <c r="N383" t="s">
        <v>78</v>
      </c>
      <c r="O383" t="s">
        <v>80</v>
      </c>
      <c r="P383" t="s">
        <v>78</v>
      </c>
      <c r="Q383" t="s">
        <v>78</v>
      </c>
      <c r="R383" t="s">
        <v>98</v>
      </c>
      <c r="S383" t="s">
        <v>80</v>
      </c>
      <c r="T383" t="s">
        <v>80</v>
      </c>
      <c r="U383" t="s">
        <v>78</v>
      </c>
      <c r="V383" t="s">
        <v>78</v>
      </c>
      <c r="W383" t="s">
        <v>80</v>
      </c>
      <c r="X383" t="s">
        <v>92</v>
      </c>
      <c r="Y383" s="2"/>
      <c r="AI383" s="119"/>
      <c r="AO383" s="120"/>
      <c r="BX383" s="120"/>
    </row>
    <row r="384" spans="1:76" ht="60.25" x14ac:dyDescent="0.3">
      <c r="A384">
        <v>394</v>
      </c>
      <c r="B384" t="s">
        <v>75</v>
      </c>
      <c r="C384" t="s">
        <v>76</v>
      </c>
      <c r="D384" s="1" t="s">
        <v>94</v>
      </c>
      <c r="F384" t="s">
        <v>86</v>
      </c>
      <c r="G384" t="s">
        <v>91</v>
      </c>
      <c r="H384" t="s">
        <v>88</v>
      </c>
      <c r="I384" t="s">
        <v>80</v>
      </c>
      <c r="J384"/>
      <c r="K384" t="s">
        <v>81</v>
      </c>
      <c r="L384" t="s">
        <v>81</v>
      </c>
      <c r="M384" t="s">
        <v>80</v>
      </c>
      <c r="N384" t="s">
        <v>78</v>
      </c>
      <c r="O384" t="s">
        <v>80</v>
      </c>
      <c r="P384" t="s">
        <v>78</v>
      </c>
      <c r="Q384" t="s">
        <v>81</v>
      </c>
      <c r="R384" t="s">
        <v>78</v>
      </c>
      <c r="S384" t="s">
        <v>78</v>
      </c>
      <c r="T384" t="s">
        <v>80</v>
      </c>
      <c r="U384" t="s">
        <v>81</v>
      </c>
      <c r="V384" t="s">
        <v>80</v>
      </c>
      <c r="W384" t="s">
        <v>78</v>
      </c>
      <c r="X384" t="s">
        <v>92</v>
      </c>
      <c r="Y384" s="2"/>
      <c r="AI384" s="119"/>
      <c r="AO384" s="120"/>
      <c r="BX384" s="120"/>
    </row>
    <row r="385" spans="1:76" ht="75.3" x14ac:dyDescent="0.3">
      <c r="A385">
        <v>395</v>
      </c>
      <c r="B385" t="s">
        <v>108</v>
      </c>
      <c r="C385" t="s">
        <v>93</v>
      </c>
      <c r="D385" s="1" t="s">
        <v>94</v>
      </c>
      <c r="F385" t="s">
        <v>80</v>
      </c>
      <c r="G385" t="s">
        <v>79</v>
      </c>
      <c r="H385" t="s">
        <v>79</v>
      </c>
      <c r="I385" t="s">
        <v>78</v>
      </c>
      <c r="J385"/>
      <c r="K385" t="s">
        <v>78</v>
      </c>
      <c r="L385" t="s">
        <v>78</v>
      </c>
      <c r="M385" t="s">
        <v>80</v>
      </c>
      <c r="N385" t="s">
        <v>78</v>
      </c>
      <c r="O385" t="s">
        <v>80</v>
      </c>
      <c r="P385" t="s">
        <v>78</v>
      </c>
      <c r="Q385" t="s">
        <v>78</v>
      </c>
      <c r="R385" t="s">
        <v>78</v>
      </c>
      <c r="S385" t="s">
        <v>78</v>
      </c>
      <c r="T385" t="s">
        <v>80</v>
      </c>
      <c r="U385" t="s">
        <v>78</v>
      </c>
      <c r="V385" t="s">
        <v>80</v>
      </c>
      <c r="W385" t="s">
        <v>80</v>
      </c>
      <c r="X385" t="s">
        <v>79</v>
      </c>
      <c r="Y385" s="12" t="s">
        <v>319</v>
      </c>
      <c r="AI385" s="119"/>
      <c r="AO385" s="120"/>
      <c r="AQ385" s="5" t="s">
        <v>83</v>
      </c>
      <c r="BE385" s="5" t="s">
        <v>55</v>
      </c>
      <c r="BJ385" s="5" t="s">
        <v>60</v>
      </c>
      <c r="BX385" s="120"/>
    </row>
    <row r="386" spans="1:76" ht="60.25" x14ac:dyDescent="0.3">
      <c r="A386">
        <v>396</v>
      </c>
      <c r="B386" t="s">
        <v>89</v>
      </c>
      <c r="C386" t="s">
        <v>90</v>
      </c>
      <c r="D386" s="1" t="s">
        <v>87</v>
      </c>
      <c r="F386" t="s">
        <v>78</v>
      </c>
      <c r="G386" t="s">
        <v>79</v>
      </c>
      <c r="H386" t="s">
        <v>79</v>
      </c>
      <c r="I386" t="s">
        <v>78</v>
      </c>
      <c r="J386"/>
      <c r="K386" t="s">
        <v>78</v>
      </c>
      <c r="L386" t="s">
        <v>78</v>
      </c>
      <c r="M386" t="s">
        <v>78</v>
      </c>
      <c r="N386" t="s">
        <v>78</v>
      </c>
      <c r="O386" t="s">
        <v>78</v>
      </c>
      <c r="P386" t="s">
        <v>78</v>
      </c>
      <c r="Q386" t="s">
        <v>80</v>
      </c>
      <c r="R386" t="s">
        <v>78</v>
      </c>
      <c r="S386" t="s">
        <v>78</v>
      </c>
      <c r="T386" t="s">
        <v>78</v>
      </c>
      <c r="U386" t="s">
        <v>78</v>
      </c>
      <c r="V386" t="s">
        <v>78</v>
      </c>
      <c r="W386" t="s">
        <v>78</v>
      </c>
      <c r="X386" t="s">
        <v>79</v>
      </c>
      <c r="Y386" s="2"/>
      <c r="AI386" s="119"/>
      <c r="AO386" s="120"/>
      <c r="BX386" s="120"/>
    </row>
    <row r="387" spans="1:76" ht="60.25" x14ac:dyDescent="0.3">
      <c r="A387">
        <v>397</v>
      </c>
      <c r="B387" t="s">
        <v>108</v>
      </c>
      <c r="C387" t="s">
        <v>90</v>
      </c>
      <c r="D387" s="1" t="s">
        <v>87</v>
      </c>
      <c r="F387" t="s">
        <v>78</v>
      </c>
      <c r="G387" t="s">
        <v>79</v>
      </c>
      <c r="H387" t="s">
        <v>79</v>
      </c>
      <c r="I387" t="s">
        <v>78</v>
      </c>
      <c r="J387"/>
      <c r="K387" t="s">
        <v>80</v>
      </c>
      <c r="L387" t="s">
        <v>78</v>
      </c>
      <c r="M387" t="s">
        <v>78</v>
      </c>
      <c r="N387" t="s">
        <v>78</v>
      </c>
      <c r="O387" t="s">
        <v>78</v>
      </c>
      <c r="P387" t="s">
        <v>78</v>
      </c>
      <c r="Q387" t="s">
        <v>78</v>
      </c>
      <c r="R387" t="s">
        <v>78</v>
      </c>
      <c r="S387" t="s">
        <v>78</v>
      </c>
      <c r="T387" t="s">
        <v>78</v>
      </c>
      <c r="U387" t="s">
        <v>78</v>
      </c>
      <c r="V387" t="s">
        <v>78</v>
      </c>
      <c r="W387" t="s">
        <v>78</v>
      </c>
      <c r="X387" t="s">
        <v>79</v>
      </c>
      <c r="Y387" s="2"/>
      <c r="AI387" s="119"/>
      <c r="AO387" s="120"/>
      <c r="BX387" s="120"/>
    </row>
    <row r="388" spans="1:76" ht="75.3" x14ac:dyDescent="0.3">
      <c r="A388">
        <v>398</v>
      </c>
      <c r="B388" t="s">
        <v>75</v>
      </c>
      <c r="C388" t="s">
        <v>76</v>
      </c>
      <c r="D388" s="1" t="s">
        <v>77</v>
      </c>
      <c r="F388" t="s">
        <v>78</v>
      </c>
      <c r="G388" t="s">
        <v>79</v>
      </c>
      <c r="H388" t="s">
        <v>79</v>
      </c>
      <c r="I388" t="s">
        <v>78</v>
      </c>
      <c r="J388"/>
      <c r="K388" t="s">
        <v>78</v>
      </c>
      <c r="L388" t="s">
        <v>78</v>
      </c>
      <c r="M388" t="s">
        <v>78</v>
      </c>
      <c r="N388" t="s">
        <v>78</v>
      </c>
      <c r="O388" t="s">
        <v>78</v>
      </c>
      <c r="P388" t="s">
        <v>78</v>
      </c>
      <c r="Q388" t="s">
        <v>81</v>
      </c>
      <c r="R388" t="s">
        <v>78</v>
      </c>
      <c r="S388" t="s">
        <v>78</v>
      </c>
      <c r="T388" t="s">
        <v>81</v>
      </c>
      <c r="U388" t="s">
        <v>81</v>
      </c>
      <c r="V388" t="s">
        <v>81</v>
      </c>
      <c r="W388" t="s">
        <v>81</v>
      </c>
      <c r="X388" t="s">
        <v>79</v>
      </c>
      <c r="Y388" s="2" t="s">
        <v>320</v>
      </c>
      <c r="AI388" s="119"/>
      <c r="AO388" s="120"/>
      <c r="AQ388" s="5" t="s">
        <v>83</v>
      </c>
      <c r="AS388" s="7" t="s">
        <v>43</v>
      </c>
      <c r="BX388" s="120"/>
    </row>
    <row r="389" spans="1:76" ht="60.25" x14ac:dyDescent="0.3">
      <c r="A389">
        <v>399</v>
      </c>
      <c r="B389" t="s">
        <v>75</v>
      </c>
      <c r="C389" t="s">
        <v>90</v>
      </c>
      <c r="D389" s="1" t="s">
        <v>94</v>
      </c>
      <c r="F389" t="s">
        <v>86</v>
      </c>
      <c r="G389" t="s">
        <v>88</v>
      </c>
      <c r="H389" t="s">
        <v>88</v>
      </c>
      <c r="I389" t="s">
        <v>80</v>
      </c>
      <c r="J389"/>
      <c r="K389" t="s">
        <v>80</v>
      </c>
      <c r="L389" t="s">
        <v>80</v>
      </c>
      <c r="M389" t="s">
        <v>80</v>
      </c>
      <c r="N389" t="s">
        <v>81</v>
      </c>
      <c r="O389" t="s">
        <v>80</v>
      </c>
      <c r="P389" t="s">
        <v>80</v>
      </c>
      <c r="Q389" t="s">
        <v>80</v>
      </c>
      <c r="R389" t="s">
        <v>80</v>
      </c>
      <c r="S389" t="s">
        <v>80</v>
      </c>
      <c r="T389" t="s">
        <v>80</v>
      </c>
      <c r="U389" t="s">
        <v>80</v>
      </c>
      <c r="V389" t="s">
        <v>80</v>
      </c>
      <c r="W389" t="s">
        <v>80</v>
      </c>
      <c r="X389" t="s">
        <v>92</v>
      </c>
      <c r="Y389" s="2"/>
      <c r="AI389" s="119"/>
      <c r="AO389" s="120"/>
      <c r="BX389" s="120"/>
    </row>
    <row r="390" spans="1:76" ht="60.25" x14ac:dyDescent="0.3">
      <c r="A390">
        <v>400</v>
      </c>
      <c r="B390" t="s">
        <v>75</v>
      </c>
      <c r="C390" t="s">
        <v>90</v>
      </c>
      <c r="D390" s="1" t="s">
        <v>94</v>
      </c>
      <c r="F390" t="s">
        <v>80</v>
      </c>
      <c r="G390" t="s">
        <v>88</v>
      </c>
      <c r="H390" t="s">
        <v>79</v>
      </c>
      <c r="I390" t="s">
        <v>80</v>
      </c>
      <c r="J390"/>
      <c r="K390" t="s">
        <v>80</v>
      </c>
      <c r="L390" t="s">
        <v>80</v>
      </c>
      <c r="M390" t="s">
        <v>80</v>
      </c>
      <c r="N390" t="s">
        <v>80</v>
      </c>
      <c r="O390" t="s">
        <v>80</v>
      </c>
      <c r="P390" t="s">
        <v>80</v>
      </c>
      <c r="Q390" t="s">
        <v>80</v>
      </c>
      <c r="R390" t="s">
        <v>80</v>
      </c>
      <c r="S390" t="s">
        <v>80</v>
      </c>
      <c r="T390" t="s">
        <v>86</v>
      </c>
      <c r="U390" t="s">
        <v>81</v>
      </c>
      <c r="V390" t="s">
        <v>80</v>
      </c>
      <c r="W390" t="s">
        <v>80</v>
      </c>
      <c r="X390" t="s">
        <v>92</v>
      </c>
      <c r="Y390" s="2"/>
      <c r="AI390" s="119"/>
      <c r="AO390" s="120"/>
      <c r="BX390" s="120"/>
    </row>
    <row r="391" spans="1:76" ht="240.9" x14ac:dyDescent="0.3">
      <c r="A391">
        <v>401</v>
      </c>
      <c r="B391" t="s">
        <v>89</v>
      </c>
      <c r="C391" t="s">
        <v>90</v>
      </c>
      <c r="D391" s="1" t="s">
        <v>77</v>
      </c>
      <c r="F391" t="s">
        <v>86</v>
      </c>
      <c r="G391" t="s">
        <v>88</v>
      </c>
      <c r="H391" t="s">
        <v>88</v>
      </c>
      <c r="I391" t="s">
        <v>80</v>
      </c>
      <c r="J391"/>
      <c r="K391" t="s">
        <v>80</v>
      </c>
      <c r="L391" t="s">
        <v>78</v>
      </c>
      <c r="M391" t="s">
        <v>80</v>
      </c>
      <c r="N391" t="s">
        <v>86</v>
      </c>
      <c r="O391" t="s">
        <v>96</v>
      </c>
      <c r="P391" t="s">
        <v>86</v>
      </c>
      <c r="Q391" t="s">
        <v>86</v>
      </c>
      <c r="R391" t="s">
        <v>80</v>
      </c>
      <c r="S391" t="s">
        <v>80</v>
      </c>
      <c r="T391" t="s">
        <v>96</v>
      </c>
      <c r="U391" t="s">
        <v>80</v>
      </c>
      <c r="V391" t="s">
        <v>80</v>
      </c>
      <c r="W391" t="s">
        <v>80</v>
      </c>
      <c r="X391" t="s">
        <v>92</v>
      </c>
      <c r="Y391" s="2" t="s">
        <v>321</v>
      </c>
      <c r="AI391" s="121" t="s">
        <v>33</v>
      </c>
      <c r="AL391" s="6" t="s">
        <v>322</v>
      </c>
      <c r="AO391" s="148" t="s">
        <v>39</v>
      </c>
      <c r="AQ391" s="5" t="s">
        <v>83</v>
      </c>
      <c r="AS391" s="5" t="s">
        <v>43</v>
      </c>
      <c r="AX391" s="5" t="s">
        <v>110</v>
      </c>
      <c r="BW391" s="13" t="s">
        <v>73</v>
      </c>
      <c r="BX391" s="120"/>
    </row>
    <row r="392" spans="1:76" ht="75.3" x14ac:dyDescent="0.3">
      <c r="A392">
        <v>402</v>
      </c>
      <c r="B392" t="s">
        <v>108</v>
      </c>
      <c r="C392" t="s">
        <v>76</v>
      </c>
      <c r="D392" s="1" t="s">
        <v>77</v>
      </c>
      <c r="F392" t="s">
        <v>78</v>
      </c>
      <c r="G392" t="s">
        <v>79</v>
      </c>
      <c r="H392" t="s">
        <v>79</v>
      </c>
      <c r="I392" t="s">
        <v>78</v>
      </c>
      <c r="J392"/>
      <c r="K392" t="s">
        <v>81</v>
      </c>
      <c r="L392" t="s">
        <v>81</v>
      </c>
      <c r="M392" t="s">
        <v>78</v>
      </c>
      <c r="N392" t="s">
        <v>78</v>
      </c>
      <c r="O392" t="s">
        <v>80</v>
      </c>
      <c r="P392" t="s">
        <v>78</v>
      </c>
      <c r="Q392" t="s">
        <v>78</v>
      </c>
      <c r="R392" t="s">
        <v>78</v>
      </c>
      <c r="S392" t="s">
        <v>78</v>
      </c>
      <c r="T392" t="s">
        <v>78</v>
      </c>
      <c r="U392" t="s">
        <v>78</v>
      </c>
      <c r="V392" t="s">
        <v>78</v>
      </c>
      <c r="W392" t="s">
        <v>78</v>
      </c>
      <c r="X392" t="s">
        <v>79</v>
      </c>
      <c r="Y392" s="2"/>
      <c r="AI392" s="119"/>
      <c r="AO392" s="120"/>
      <c r="BX392" s="120"/>
    </row>
    <row r="393" spans="1:76" ht="75.3" x14ac:dyDescent="0.3">
      <c r="A393">
        <v>403</v>
      </c>
      <c r="B393" t="s">
        <v>108</v>
      </c>
      <c r="C393" t="s">
        <v>90</v>
      </c>
      <c r="D393" s="1" t="s">
        <v>77</v>
      </c>
      <c r="F393" t="s">
        <v>78</v>
      </c>
      <c r="G393" t="s">
        <v>79</v>
      </c>
      <c r="H393" t="s">
        <v>79</v>
      </c>
      <c r="I393" t="s">
        <v>78</v>
      </c>
      <c r="J393"/>
      <c r="K393" t="s">
        <v>80</v>
      </c>
      <c r="L393" t="s">
        <v>80</v>
      </c>
      <c r="M393" t="s">
        <v>80</v>
      </c>
      <c r="N393" t="s">
        <v>80</v>
      </c>
      <c r="O393" t="s">
        <v>80</v>
      </c>
      <c r="P393" t="s">
        <v>78</v>
      </c>
      <c r="Q393" t="s">
        <v>78</v>
      </c>
      <c r="R393" t="s">
        <v>80</v>
      </c>
      <c r="S393" t="s">
        <v>86</v>
      </c>
      <c r="T393" t="s">
        <v>80</v>
      </c>
      <c r="U393" t="s">
        <v>78</v>
      </c>
      <c r="V393" t="s">
        <v>80</v>
      </c>
      <c r="W393" t="s">
        <v>86</v>
      </c>
      <c r="X393" t="s">
        <v>92</v>
      </c>
      <c r="Y393" s="2"/>
      <c r="AI393" s="119"/>
      <c r="AO393" s="120"/>
      <c r="BX393" s="120"/>
    </row>
    <row r="394" spans="1:76" ht="75.3" x14ac:dyDescent="0.3">
      <c r="A394">
        <v>404</v>
      </c>
      <c r="B394" t="s">
        <v>75</v>
      </c>
      <c r="C394" t="s">
        <v>90</v>
      </c>
      <c r="D394" s="1" t="s">
        <v>77</v>
      </c>
      <c r="F394" t="s">
        <v>78</v>
      </c>
      <c r="G394" t="s">
        <v>79</v>
      </c>
      <c r="H394" t="s">
        <v>79</v>
      </c>
      <c r="I394" t="s">
        <v>78</v>
      </c>
      <c r="J394"/>
      <c r="K394" t="s">
        <v>78</v>
      </c>
      <c r="L394" t="s">
        <v>78</v>
      </c>
      <c r="M394" t="s">
        <v>78</v>
      </c>
      <c r="N394" t="s">
        <v>78</v>
      </c>
      <c r="O394" t="s">
        <v>78</v>
      </c>
      <c r="P394" t="s">
        <v>78</v>
      </c>
      <c r="Q394" t="s">
        <v>78</v>
      </c>
      <c r="R394" t="s">
        <v>78</v>
      </c>
      <c r="S394" t="s">
        <v>78</v>
      </c>
      <c r="T394" t="s">
        <v>78</v>
      </c>
      <c r="U394" t="s">
        <v>78</v>
      </c>
      <c r="V394" t="s">
        <v>80</v>
      </c>
      <c r="W394" t="s">
        <v>80</v>
      </c>
      <c r="X394" t="s">
        <v>79</v>
      </c>
      <c r="Y394" s="2"/>
      <c r="AI394" s="119"/>
      <c r="AO394" s="120"/>
      <c r="BX394" s="120"/>
    </row>
    <row r="395" spans="1:76" ht="157.75" customHeight="1" x14ac:dyDescent="0.3">
      <c r="A395">
        <v>405</v>
      </c>
      <c r="B395" t="s">
        <v>75</v>
      </c>
      <c r="C395" t="s">
        <v>93</v>
      </c>
      <c r="D395" s="1" t="s">
        <v>87</v>
      </c>
      <c r="F395" t="s">
        <v>80</v>
      </c>
      <c r="G395" t="s">
        <v>79</v>
      </c>
      <c r="H395" t="s">
        <v>79</v>
      </c>
      <c r="I395" t="s">
        <v>80</v>
      </c>
      <c r="J395"/>
      <c r="K395" t="s">
        <v>78</v>
      </c>
      <c r="L395" t="s">
        <v>78</v>
      </c>
      <c r="M395" t="s">
        <v>78</v>
      </c>
      <c r="N395" t="s">
        <v>78</v>
      </c>
      <c r="O395" t="s">
        <v>80</v>
      </c>
      <c r="P395" t="s">
        <v>80</v>
      </c>
      <c r="Q395" t="s">
        <v>78</v>
      </c>
      <c r="R395" t="s">
        <v>78</v>
      </c>
      <c r="S395" t="s">
        <v>80</v>
      </c>
      <c r="T395" t="s">
        <v>78</v>
      </c>
      <c r="U395" t="s">
        <v>80</v>
      </c>
      <c r="V395" t="s">
        <v>78</v>
      </c>
      <c r="W395" t="s">
        <v>80</v>
      </c>
      <c r="X395" t="s">
        <v>79</v>
      </c>
      <c r="Y395" s="2" t="s">
        <v>323</v>
      </c>
      <c r="AI395" s="119"/>
      <c r="AO395" s="120"/>
      <c r="AQ395" s="5" t="s">
        <v>83</v>
      </c>
      <c r="AS395" s="7" t="s">
        <v>43</v>
      </c>
      <c r="BX395" s="120"/>
    </row>
    <row r="396" spans="1:76" ht="75.3" x14ac:dyDescent="0.3">
      <c r="A396">
        <v>406</v>
      </c>
      <c r="B396" t="s">
        <v>89</v>
      </c>
      <c r="C396" t="s">
        <v>93</v>
      </c>
      <c r="D396" s="1" t="s">
        <v>77</v>
      </c>
      <c r="F396" t="s">
        <v>78</v>
      </c>
      <c r="G396" t="s">
        <v>79</v>
      </c>
      <c r="H396" t="s">
        <v>79</v>
      </c>
      <c r="I396" t="s">
        <v>78</v>
      </c>
      <c r="J396"/>
      <c r="K396" t="s">
        <v>78</v>
      </c>
      <c r="L396" t="s">
        <v>80</v>
      </c>
      <c r="M396" t="s">
        <v>78</v>
      </c>
      <c r="N396" t="s">
        <v>78</v>
      </c>
      <c r="O396" t="s">
        <v>78</v>
      </c>
      <c r="P396" t="s">
        <v>78</v>
      </c>
      <c r="Q396" t="s">
        <v>78</v>
      </c>
      <c r="R396" t="s">
        <v>78</v>
      </c>
      <c r="S396" t="s">
        <v>78</v>
      </c>
      <c r="T396" t="s">
        <v>80</v>
      </c>
      <c r="U396" t="s">
        <v>80</v>
      </c>
      <c r="V396" t="s">
        <v>80</v>
      </c>
      <c r="W396" t="s">
        <v>80</v>
      </c>
      <c r="X396" t="s">
        <v>79</v>
      </c>
      <c r="Y396" s="2"/>
      <c r="AI396" s="119"/>
      <c r="AO396" s="120"/>
      <c r="BX396" s="120"/>
    </row>
    <row r="397" spans="1:76" ht="60.25" x14ac:dyDescent="0.3">
      <c r="A397">
        <v>407</v>
      </c>
      <c r="B397" t="s">
        <v>75</v>
      </c>
      <c r="C397" t="s">
        <v>90</v>
      </c>
      <c r="D397" s="1" t="s">
        <v>87</v>
      </c>
      <c r="F397" t="s">
        <v>78</v>
      </c>
      <c r="G397" t="s">
        <v>88</v>
      </c>
      <c r="H397" t="s">
        <v>88</v>
      </c>
      <c r="I397" t="s">
        <v>80</v>
      </c>
      <c r="J397"/>
      <c r="K397" t="s">
        <v>81</v>
      </c>
      <c r="L397" t="s">
        <v>81</v>
      </c>
      <c r="M397" t="s">
        <v>80</v>
      </c>
      <c r="N397" t="s">
        <v>80</v>
      </c>
      <c r="O397" t="s">
        <v>81</v>
      </c>
      <c r="P397" t="s">
        <v>80</v>
      </c>
      <c r="Q397" t="s">
        <v>80</v>
      </c>
      <c r="R397" t="s">
        <v>80</v>
      </c>
      <c r="S397" t="s">
        <v>80</v>
      </c>
      <c r="T397" t="s">
        <v>80</v>
      </c>
      <c r="U397" t="s">
        <v>80</v>
      </c>
      <c r="V397" t="s">
        <v>80</v>
      </c>
      <c r="W397" t="s">
        <v>80</v>
      </c>
      <c r="X397" t="s">
        <v>92</v>
      </c>
      <c r="Y397" s="2"/>
      <c r="AI397" s="119"/>
      <c r="AO397" s="120"/>
      <c r="BX397" s="120"/>
    </row>
    <row r="398" spans="1:76" ht="90.35" x14ac:dyDescent="0.3">
      <c r="A398">
        <v>408</v>
      </c>
      <c r="B398" t="s">
        <v>75</v>
      </c>
      <c r="C398" t="s">
        <v>90</v>
      </c>
      <c r="D398" s="1" t="s">
        <v>77</v>
      </c>
      <c r="F398" t="s">
        <v>78</v>
      </c>
      <c r="G398" t="s">
        <v>79</v>
      </c>
      <c r="H398" t="s">
        <v>79</v>
      </c>
      <c r="I398" t="s">
        <v>78</v>
      </c>
      <c r="J398"/>
      <c r="K398" t="s">
        <v>78</v>
      </c>
      <c r="L398" t="s">
        <v>78</v>
      </c>
      <c r="M398" t="s">
        <v>80</v>
      </c>
      <c r="N398" t="s">
        <v>80</v>
      </c>
      <c r="O398" t="s">
        <v>80</v>
      </c>
      <c r="P398" t="s">
        <v>78</v>
      </c>
      <c r="Q398" t="s">
        <v>78</v>
      </c>
      <c r="R398" t="s">
        <v>78</v>
      </c>
      <c r="S398" t="s">
        <v>80</v>
      </c>
      <c r="T398" t="s">
        <v>86</v>
      </c>
      <c r="U398" t="s">
        <v>78</v>
      </c>
      <c r="V398" t="s">
        <v>86</v>
      </c>
      <c r="W398" t="s">
        <v>80</v>
      </c>
      <c r="X398" t="s">
        <v>92</v>
      </c>
      <c r="Y398" s="2" t="s">
        <v>324</v>
      </c>
      <c r="AI398" s="121" t="s">
        <v>33</v>
      </c>
      <c r="AK398" s="6" t="s">
        <v>35</v>
      </c>
      <c r="AO398" s="150" t="s">
        <v>39</v>
      </c>
      <c r="BX398" s="120"/>
    </row>
    <row r="399" spans="1:76" ht="60.25" x14ac:dyDescent="0.3">
      <c r="A399">
        <v>409</v>
      </c>
      <c r="B399" t="s">
        <v>75</v>
      </c>
      <c r="C399" t="s">
        <v>93</v>
      </c>
      <c r="D399" s="1" t="s">
        <v>87</v>
      </c>
      <c r="F399" t="s">
        <v>81</v>
      </c>
      <c r="G399" t="s">
        <v>79</v>
      </c>
      <c r="H399" t="s">
        <v>88</v>
      </c>
      <c r="I399" t="s">
        <v>78</v>
      </c>
      <c r="J399"/>
      <c r="K399" t="s">
        <v>78</v>
      </c>
      <c r="L399" t="s">
        <v>80</v>
      </c>
      <c r="M399" t="s">
        <v>78</v>
      </c>
      <c r="N399" t="s">
        <v>78</v>
      </c>
      <c r="O399" t="s">
        <v>78</v>
      </c>
      <c r="P399" t="s">
        <v>78</v>
      </c>
      <c r="Q399" t="s">
        <v>81</v>
      </c>
      <c r="R399" t="s">
        <v>81</v>
      </c>
      <c r="S399" t="s">
        <v>80</v>
      </c>
      <c r="T399" t="s">
        <v>98</v>
      </c>
      <c r="U399" t="s">
        <v>81</v>
      </c>
      <c r="V399" t="s">
        <v>80</v>
      </c>
      <c r="W399" t="s">
        <v>80</v>
      </c>
      <c r="X399" t="s">
        <v>79</v>
      </c>
      <c r="Y399" s="2"/>
      <c r="AI399" s="119"/>
      <c r="AO399" s="120"/>
      <c r="BX399" s="120"/>
    </row>
    <row r="400" spans="1:76" ht="60.25" x14ac:dyDescent="0.3">
      <c r="A400">
        <v>410</v>
      </c>
      <c r="B400" t="s">
        <v>108</v>
      </c>
      <c r="C400" t="s">
        <v>76</v>
      </c>
      <c r="D400" s="1" t="s">
        <v>94</v>
      </c>
      <c r="F400" t="s">
        <v>80</v>
      </c>
      <c r="G400" t="s">
        <v>88</v>
      </c>
      <c r="H400" t="s">
        <v>88</v>
      </c>
      <c r="I400" t="s">
        <v>86</v>
      </c>
      <c r="J400"/>
      <c r="K400" t="s">
        <v>78</v>
      </c>
      <c r="L400" t="s">
        <v>78</v>
      </c>
      <c r="M400" t="s">
        <v>80</v>
      </c>
      <c r="N400" t="s">
        <v>81</v>
      </c>
      <c r="O400" t="s">
        <v>86</v>
      </c>
      <c r="P400" t="s">
        <v>80</v>
      </c>
      <c r="Q400" t="s">
        <v>96</v>
      </c>
      <c r="R400" t="s">
        <v>80</v>
      </c>
      <c r="S400" t="s">
        <v>80</v>
      </c>
      <c r="T400" t="s">
        <v>96</v>
      </c>
      <c r="U400" t="s">
        <v>96</v>
      </c>
      <c r="V400" t="s">
        <v>80</v>
      </c>
      <c r="W400" t="s">
        <v>80</v>
      </c>
      <c r="X400" t="s">
        <v>92</v>
      </c>
      <c r="Y400" s="2"/>
      <c r="AI400" s="119"/>
      <c r="AO400" s="120"/>
      <c r="BX400" s="120"/>
    </row>
    <row r="401" spans="1:76" ht="120.45" x14ac:dyDescent="0.3">
      <c r="A401">
        <v>411</v>
      </c>
      <c r="B401" t="s">
        <v>75</v>
      </c>
      <c r="C401" t="s">
        <v>90</v>
      </c>
      <c r="D401" s="1" t="s">
        <v>77</v>
      </c>
      <c r="F401" t="s">
        <v>80</v>
      </c>
      <c r="G401" t="s">
        <v>88</v>
      </c>
      <c r="H401" t="s">
        <v>79</v>
      </c>
      <c r="I401" t="s">
        <v>80</v>
      </c>
      <c r="J401"/>
      <c r="K401" t="s">
        <v>80</v>
      </c>
      <c r="L401" t="s">
        <v>80</v>
      </c>
      <c r="M401" t="s">
        <v>86</v>
      </c>
      <c r="N401" t="s">
        <v>80</v>
      </c>
      <c r="O401" t="s">
        <v>80</v>
      </c>
      <c r="P401" t="s">
        <v>80</v>
      </c>
      <c r="Q401" t="s">
        <v>81</v>
      </c>
      <c r="R401" t="s">
        <v>80</v>
      </c>
      <c r="S401" t="s">
        <v>80</v>
      </c>
      <c r="T401" t="s">
        <v>86</v>
      </c>
      <c r="U401" t="s">
        <v>86</v>
      </c>
      <c r="V401" t="s">
        <v>86</v>
      </c>
      <c r="W401" t="s">
        <v>80</v>
      </c>
      <c r="X401" t="s">
        <v>92</v>
      </c>
      <c r="Y401" s="2" t="s">
        <v>325</v>
      </c>
      <c r="AI401" s="121" t="s">
        <v>33</v>
      </c>
      <c r="AK401" s="6" t="s">
        <v>35</v>
      </c>
      <c r="AO401" s="150" t="s">
        <v>39</v>
      </c>
      <c r="BX401" s="120"/>
    </row>
    <row r="402" spans="1:76" ht="60.25" x14ac:dyDescent="0.3">
      <c r="A402">
        <v>412</v>
      </c>
      <c r="B402" t="s">
        <v>75</v>
      </c>
      <c r="C402" t="s">
        <v>76</v>
      </c>
      <c r="D402" s="1" t="s">
        <v>87</v>
      </c>
      <c r="F402" t="s">
        <v>80</v>
      </c>
      <c r="G402" t="s">
        <v>79</v>
      </c>
      <c r="H402" t="s">
        <v>79</v>
      </c>
      <c r="I402" t="s">
        <v>80</v>
      </c>
      <c r="J402"/>
      <c r="K402" t="s">
        <v>80</v>
      </c>
      <c r="L402" t="s">
        <v>86</v>
      </c>
      <c r="M402" t="s">
        <v>80</v>
      </c>
      <c r="N402" t="s">
        <v>80</v>
      </c>
      <c r="O402" t="s">
        <v>80</v>
      </c>
      <c r="P402" t="s">
        <v>80</v>
      </c>
      <c r="Q402" t="s">
        <v>80</v>
      </c>
      <c r="R402" t="s">
        <v>80</v>
      </c>
      <c r="S402" t="s">
        <v>80</v>
      </c>
      <c r="T402" t="s">
        <v>81</v>
      </c>
      <c r="U402" t="s">
        <v>81</v>
      </c>
      <c r="V402" t="s">
        <v>81</v>
      </c>
      <c r="W402" t="s">
        <v>81</v>
      </c>
      <c r="X402" t="s">
        <v>79</v>
      </c>
      <c r="Y402" s="2"/>
      <c r="AI402" s="119"/>
      <c r="AO402" s="120"/>
      <c r="BX402" s="120"/>
    </row>
    <row r="403" spans="1:76" ht="60.25" x14ac:dyDescent="0.3">
      <c r="A403">
        <v>413</v>
      </c>
      <c r="B403" t="s">
        <v>108</v>
      </c>
      <c r="C403" t="s">
        <v>90</v>
      </c>
      <c r="D403" s="1" t="s">
        <v>87</v>
      </c>
      <c r="F403" t="s">
        <v>80</v>
      </c>
      <c r="G403" t="s">
        <v>79</v>
      </c>
      <c r="H403" t="s">
        <v>79</v>
      </c>
      <c r="I403" t="s">
        <v>78</v>
      </c>
      <c r="J403"/>
      <c r="K403" t="s">
        <v>78</v>
      </c>
      <c r="L403" t="s">
        <v>78</v>
      </c>
      <c r="M403" t="s">
        <v>78</v>
      </c>
      <c r="N403" t="s">
        <v>78</v>
      </c>
      <c r="O403" t="s">
        <v>78</v>
      </c>
      <c r="P403" t="s">
        <v>78</v>
      </c>
      <c r="Q403" t="s">
        <v>78</v>
      </c>
      <c r="R403" t="s">
        <v>78</v>
      </c>
      <c r="S403" t="s">
        <v>78</v>
      </c>
      <c r="T403" t="s">
        <v>80</v>
      </c>
      <c r="U403" t="s">
        <v>80</v>
      </c>
      <c r="V403" t="s">
        <v>80</v>
      </c>
      <c r="W403" t="s">
        <v>78</v>
      </c>
      <c r="X403" t="s">
        <v>79</v>
      </c>
      <c r="Y403" s="2"/>
      <c r="AI403" s="119"/>
      <c r="AO403" s="120"/>
      <c r="BX403" s="120"/>
    </row>
    <row r="404" spans="1:76" ht="75.3" x14ac:dyDescent="0.3">
      <c r="A404">
        <v>414</v>
      </c>
      <c r="B404" t="s">
        <v>108</v>
      </c>
      <c r="C404" t="s">
        <v>90</v>
      </c>
      <c r="D404" s="1" t="s">
        <v>77</v>
      </c>
      <c r="F404" t="s">
        <v>78</v>
      </c>
      <c r="G404" t="s">
        <v>79</v>
      </c>
      <c r="H404" t="s">
        <v>79</v>
      </c>
      <c r="I404" t="s">
        <v>78</v>
      </c>
      <c r="J404"/>
      <c r="K404" t="s">
        <v>78</v>
      </c>
      <c r="L404" t="s">
        <v>78</v>
      </c>
      <c r="M404" t="s">
        <v>78</v>
      </c>
      <c r="N404" t="s">
        <v>78</v>
      </c>
      <c r="O404" t="s">
        <v>78</v>
      </c>
      <c r="P404" t="s">
        <v>78</v>
      </c>
      <c r="Q404" t="s">
        <v>78</v>
      </c>
      <c r="R404" t="s">
        <v>78</v>
      </c>
      <c r="S404" t="s">
        <v>78</v>
      </c>
      <c r="T404" t="s">
        <v>80</v>
      </c>
      <c r="U404" t="s">
        <v>81</v>
      </c>
      <c r="V404" t="s">
        <v>80</v>
      </c>
      <c r="W404" t="s">
        <v>78</v>
      </c>
      <c r="X404" t="s">
        <v>79</v>
      </c>
      <c r="Y404" s="2"/>
      <c r="AI404" s="119"/>
      <c r="AO404" s="120"/>
      <c r="BX404" s="120"/>
    </row>
    <row r="405" spans="1:76" ht="75.3" x14ac:dyDescent="0.3">
      <c r="A405">
        <v>415</v>
      </c>
      <c r="B405" t="s">
        <v>75</v>
      </c>
      <c r="C405" t="s">
        <v>90</v>
      </c>
      <c r="D405" s="1" t="s">
        <v>77</v>
      </c>
      <c r="F405" t="s">
        <v>78</v>
      </c>
      <c r="G405" t="s">
        <v>79</v>
      </c>
      <c r="H405" t="s">
        <v>79</v>
      </c>
      <c r="I405" t="s">
        <v>78</v>
      </c>
      <c r="J405"/>
      <c r="K405" t="s">
        <v>78</v>
      </c>
      <c r="L405" t="s">
        <v>80</v>
      </c>
      <c r="M405" t="s">
        <v>80</v>
      </c>
      <c r="N405" t="s">
        <v>80</v>
      </c>
      <c r="O405" t="s">
        <v>80</v>
      </c>
      <c r="P405" t="s">
        <v>78</v>
      </c>
      <c r="Q405" t="s">
        <v>78</v>
      </c>
      <c r="R405" t="s">
        <v>78</v>
      </c>
      <c r="S405" t="s">
        <v>80</v>
      </c>
      <c r="T405" t="s">
        <v>80</v>
      </c>
      <c r="U405" t="s">
        <v>80</v>
      </c>
      <c r="V405" t="s">
        <v>80</v>
      </c>
      <c r="W405" t="s">
        <v>80</v>
      </c>
      <c r="X405" t="s">
        <v>92</v>
      </c>
      <c r="Y405" s="2"/>
      <c r="AI405" s="119"/>
      <c r="AO405" s="120"/>
      <c r="BX405" s="120"/>
    </row>
    <row r="406" spans="1:76" ht="90.35" x14ac:dyDescent="0.3">
      <c r="A406">
        <v>416</v>
      </c>
      <c r="B406" t="s">
        <v>108</v>
      </c>
      <c r="C406" t="s">
        <v>90</v>
      </c>
      <c r="D406" s="1" t="s">
        <v>77</v>
      </c>
      <c r="F406" t="s">
        <v>78</v>
      </c>
      <c r="G406" t="s">
        <v>79</v>
      </c>
      <c r="H406" t="s">
        <v>79</v>
      </c>
      <c r="I406" t="s">
        <v>78</v>
      </c>
      <c r="J406"/>
      <c r="K406" t="s">
        <v>80</v>
      </c>
      <c r="L406" t="s">
        <v>78</v>
      </c>
      <c r="M406" t="s">
        <v>78</v>
      </c>
      <c r="N406" t="s">
        <v>80</v>
      </c>
      <c r="O406" t="s">
        <v>78</v>
      </c>
      <c r="P406" t="s">
        <v>78</v>
      </c>
      <c r="Q406" t="s">
        <v>78</v>
      </c>
      <c r="R406" t="s">
        <v>80</v>
      </c>
      <c r="S406" t="s">
        <v>78</v>
      </c>
      <c r="T406" t="s">
        <v>78</v>
      </c>
      <c r="U406" t="s">
        <v>81</v>
      </c>
      <c r="V406" t="s">
        <v>80</v>
      </c>
      <c r="W406" t="s">
        <v>78</v>
      </c>
      <c r="X406" t="s">
        <v>79</v>
      </c>
      <c r="Y406" s="2" t="s">
        <v>326</v>
      </c>
      <c r="AI406" s="121" t="s">
        <v>33</v>
      </c>
      <c r="AK406" s="6" t="s">
        <v>35</v>
      </c>
      <c r="AN406" s="13" t="s">
        <v>38</v>
      </c>
      <c r="AO406" s="150" t="s">
        <v>39</v>
      </c>
      <c r="BX406" s="120"/>
    </row>
    <row r="407" spans="1:76" ht="75.3" x14ac:dyDescent="0.3">
      <c r="A407">
        <v>417</v>
      </c>
      <c r="B407" t="s">
        <v>75</v>
      </c>
      <c r="C407" t="s">
        <v>90</v>
      </c>
      <c r="D407" s="1" t="s">
        <v>77</v>
      </c>
      <c r="F407" t="s">
        <v>78</v>
      </c>
      <c r="G407" t="s">
        <v>88</v>
      </c>
      <c r="H407" t="s">
        <v>88</v>
      </c>
      <c r="I407" t="s">
        <v>80</v>
      </c>
      <c r="J407"/>
      <c r="K407" t="s">
        <v>78</v>
      </c>
      <c r="L407" t="s">
        <v>80</v>
      </c>
      <c r="M407" t="s">
        <v>78</v>
      </c>
      <c r="N407" t="s">
        <v>80</v>
      </c>
      <c r="O407" t="s">
        <v>78</v>
      </c>
      <c r="P407" t="s">
        <v>78</v>
      </c>
      <c r="Q407" t="s">
        <v>81</v>
      </c>
      <c r="R407" t="s">
        <v>78</v>
      </c>
      <c r="S407" t="s">
        <v>80</v>
      </c>
      <c r="T407" t="s">
        <v>80</v>
      </c>
      <c r="U407" t="s">
        <v>80</v>
      </c>
      <c r="V407" t="s">
        <v>80</v>
      </c>
      <c r="W407" t="s">
        <v>80</v>
      </c>
      <c r="X407" t="s">
        <v>92</v>
      </c>
      <c r="Y407" s="2"/>
      <c r="AI407" s="119"/>
      <c r="AO407" s="120"/>
      <c r="BX407" s="120"/>
    </row>
    <row r="408" spans="1:76" ht="150.55000000000001" x14ac:dyDescent="0.3">
      <c r="A408">
        <v>418</v>
      </c>
      <c r="B408" t="s">
        <v>75</v>
      </c>
      <c r="C408" t="s">
        <v>76</v>
      </c>
      <c r="D408" s="1" t="s">
        <v>94</v>
      </c>
      <c r="F408" t="s">
        <v>80</v>
      </c>
      <c r="G408" t="s">
        <v>79</v>
      </c>
      <c r="H408" t="s">
        <v>79</v>
      </c>
      <c r="I408" t="s">
        <v>78</v>
      </c>
      <c r="J408"/>
      <c r="K408" t="s">
        <v>78</v>
      </c>
      <c r="L408" t="s">
        <v>80</v>
      </c>
      <c r="M408" t="s">
        <v>78</v>
      </c>
      <c r="N408" t="s">
        <v>81</v>
      </c>
      <c r="O408" t="s">
        <v>78</v>
      </c>
      <c r="P408" t="s">
        <v>78</v>
      </c>
      <c r="Q408" t="s">
        <v>78</v>
      </c>
      <c r="R408" t="s">
        <v>80</v>
      </c>
      <c r="S408" t="s">
        <v>78</v>
      </c>
      <c r="T408" t="s">
        <v>81</v>
      </c>
      <c r="U408" t="s">
        <v>81</v>
      </c>
      <c r="V408" t="s">
        <v>81</v>
      </c>
      <c r="W408" t="s">
        <v>78</v>
      </c>
      <c r="X408" t="s">
        <v>79</v>
      </c>
      <c r="Y408" s="2" t="s">
        <v>327</v>
      </c>
      <c r="AI408" s="119"/>
      <c r="AO408" s="120"/>
      <c r="AP408" s="22" t="s">
        <v>107</v>
      </c>
      <c r="AX408" s="1"/>
      <c r="AY408" s="1"/>
      <c r="AZ408" s="1"/>
      <c r="BA408" s="1"/>
      <c r="BI408" s="5" t="s">
        <v>59</v>
      </c>
      <c r="BX408" s="132" t="s">
        <v>104</v>
      </c>
    </row>
    <row r="409" spans="1:76" ht="60.25" x14ac:dyDescent="0.3">
      <c r="A409">
        <v>419</v>
      </c>
      <c r="B409" t="s">
        <v>89</v>
      </c>
      <c r="C409" t="s">
        <v>90</v>
      </c>
      <c r="D409" s="1" t="s">
        <v>94</v>
      </c>
      <c r="F409" t="s">
        <v>96</v>
      </c>
      <c r="G409" t="s">
        <v>122</v>
      </c>
      <c r="H409" t="s">
        <v>122</v>
      </c>
      <c r="I409" t="s">
        <v>96</v>
      </c>
      <c r="J409" t="s">
        <v>328</v>
      </c>
      <c r="K409" t="s">
        <v>80</v>
      </c>
      <c r="L409" t="s">
        <v>80</v>
      </c>
      <c r="M409" t="s">
        <v>86</v>
      </c>
      <c r="N409" t="s">
        <v>80</v>
      </c>
      <c r="O409" t="s">
        <v>80</v>
      </c>
      <c r="P409" t="s">
        <v>80</v>
      </c>
      <c r="Q409" t="s">
        <v>81</v>
      </c>
      <c r="R409" t="s">
        <v>96</v>
      </c>
      <c r="S409" t="s">
        <v>80</v>
      </c>
      <c r="T409" t="s">
        <v>96</v>
      </c>
      <c r="U409" t="s">
        <v>96</v>
      </c>
      <c r="V409" t="s">
        <v>80</v>
      </c>
      <c r="W409" t="s">
        <v>80</v>
      </c>
      <c r="X409" t="s">
        <v>123</v>
      </c>
      <c r="Y409" s="2"/>
      <c r="AI409" s="119"/>
      <c r="AO409" s="120"/>
      <c r="BX409" s="120"/>
    </row>
    <row r="410" spans="1:76" ht="225.85" x14ac:dyDescent="0.3">
      <c r="A410">
        <v>420</v>
      </c>
      <c r="B410" t="s">
        <v>75</v>
      </c>
      <c r="C410" t="s">
        <v>90</v>
      </c>
      <c r="D410" s="1" t="s">
        <v>87</v>
      </c>
      <c r="F410" t="s">
        <v>78</v>
      </c>
      <c r="G410" t="s">
        <v>79</v>
      </c>
      <c r="H410" t="s">
        <v>79</v>
      </c>
      <c r="I410" t="s">
        <v>78</v>
      </c>
      <c r="J410"/>
      <c r="K410" t="s">
        <v>78</v>
      </c>
      <c r="L410" t="s">
        <v>80</v>
      </c>
      <c r="M410" t="s">
        <v>80</v>
      </c>
      <c r="N410" t="s">
        <v>78</v>
      </c>
      <c r="O410" t="s">
        <v>80</v>
      </c>
      <c r="P410" t="s">
        <v>80</v>
      </c>
      <c r="Q410" t="s">
        <v>80</v>
      </c>
      <c r="R410" t="s">
        <v>80</v>
      </c>
      <c r="S410" t="s">
        <v>80</v>
      </c>
      <c r="T410" t="s">
        <v>80</v>
      </c>
      <c r="U410" t="s">
        <v>80</v>
      </c>
      <c r="V410" t="s">
        <v>80</v>
      </c>
      <c r="W410" t="s">
        <v>80</v>
      </c>
      <c r="X410" t="s">
        <v>92</v>
      </c>
      <c r="Y410" s="2" t="s">
        <v>329</v>
      </c>
      <c r="AI410" s="119"/>
      <c r="AO410" s="120"/>
      <c r="AP410" s="22" t="s">
        <v>107</v>
      </c>
      <c r="AQ410" s="10"/>
      <c r="AR410" s="22" t="s">
        <v>42</v>
      </c>
      <c r="BC410" s="20" t="s">
        <v>53</v>
      </c>
      <c r="BI410" s="5" t="s">
        <v>111</v>
      </c>
      <c r="BX410" s="132" t="s">
        <v>104</v>
      </c>
    </row>
    <row r="411" spans="1:76" ht="180" customHeight="1" x14ac:dyDescent="0.3">
      <c r="A411">
        <v>421</v>
      </c>
      <c r="B411" t="s">
        <v>75</v>
      </c>
      <c r="C411" t="s">
        <v>93</v>
      </c>
      <c r="D411" s="1" t="s">
        <v>87</v>
      </c>
      <c r="F411" t="s">
        <v>80</v>
      </c>
      <c r="G411" t="s">
        <v>88</v>
      </c>
      <c r="H411" t="s">
        <v>88</v>
      </c>
      <c r="I411" t="s">
        <v>80</v>
      </c>
      <c r="J411"/>
      <c r="K411" t="s">
        <v>80</v>
      </c>
      <c r="L411" t="s">
        <v>86</v>
      </c>
      <c r="M411" t="s">
        <v>80</v>
      </c>
      <c r="N411" t="s">
        <v>80</v>
      </c>
      <c r="O411" t="s">
        <v>80</v>
      </c>
      <c r="P411" t="s">
        <v>80</v>
      </c>
      <c r="Q411" t="s">
        <v>80</v>
      </c>
      <c r="R411" t="s">
        <v>80</v>
      </c>
      <c r="S411" t="s">
        <v>86</v>
      </c>
      <c r="T411" t="s">
        <v>86</v>
      </c>
      <c r="U411" t="s">
        <v>96</v>
      </c>
      <c r="V411" t="s">
        <v>86</v>
      </c>
      <c r="W411" t="s">
        <v>86</v>
      </c>
      <c r="X411" t="s">
        <v>123</v>
      </c>
      <c r="Y411" s="2" t="s">
        <v>330</v>
      </c>
      <c r="AI411" s="121" t="s">
        <v>106</v>
      </c>
      <c r="AK411" s="6" t="s">
        <v>35</v>
      </c>
      <c r="AO411" s="148" t="s">
        <v>39</v>
      </c>
      <c r="AQ411" s="5" t="s">
        <v>83</v>
      </c>
      <c r="AS411" s="7" t="s">
        <v>43</v>
      </c>
      <c r="BX411" s="120"/>
    </row>
    <row r="412" spans="1:76" ht="60.25" x14ac:dyDescent="0.3">
      <c r="A412">
        <v>422</v>
      </c>
      <c r="B412" t="s">
        <v>108</v>
      </c>
      <c r="C412" t="s">
        <v>93</v>
      </c>
      <c r="D412" s="1" t="s">
        <v>94</v>
      </c>
      <c r="F412" t="s">
        <v>78</v>
      </c>
      <c r="G412" t="s">
        <v>88</v>
      </c>
      <c r="H412" t="s">
        <v>91</v>
      </c>
      <c r="I412" t="s">
        <v>80</v>
      </c>
      <c r="J412"/>
      <c r="K412" t="s">
        <v>78</v>
      </c>
      <c r="L412" t="s">
        <v>80</v>
      </c>
      <c r="M412" t="s">
        <v>78</v>
      </c>
      <c r="N412" t="s">
        <v>78</v>
      </c>
      <c r="O412" t="s">
        <v>80</v>
      </c>
      <c r="P412" t="s">
        <v>78</v>
      </c>
      <c r="Q412" t="s">
        <v>78</v>
      </c>
      <c r="R412" t="s">
        <v>78</v>
      </c>
      <c r="S412" t="s">
        <v>80</v>
      </c>
      <c r="T412" t="s">
        <v>78</v>
      </c>
      <c r="U412" t="s">
        <v>80</v>
      </c>
      <c r="V412" t="s">
        <v>80</v>
      </c>
      <c r="W412" t="s">
        <v>80</v>
      </c>
      <c r="X412" t="s">
        <v>92</v>
      </c>
      <c r="Y412" s="2"/>
      <c r="AI412" s="119"/>
      <c r="AO412" s="120"/>
      <c r="BX412" s="120"/>
    </row>
    <row r="413" spans="1:76" ht="331.2" x14ac:dyDescent="0.3">
      <c r="A413">
        <v>423</v>
      </c>
      <c r="B413" t="s">
        <v>75</v>
      </c>
      <c r="C413" t="s">
        <v>90</v>
      </c>
      <c r="D413" s="1" t="s">
        <v>77</v>
      </c>
      <c r="F413" t="s">
        <v>78</v>
      </c>
      <c r="G413" t="s">
        <v>88</v>
      </c>
      <c r="H413" t="s">
        <v>88</v>
      </c>
      <c r="I413" t="s">
        <v>80</v>
      </c>
      <c r="J413"/>
      <c r="K413" t="s">
        <v>78</v>
      </c>
      <c r="L413" t="s">
        <v>78</v>
      </c>
      <c r="M413" t="s">
        <v>78</v>
      </c>
      <c r="N413" t="s">
        <v>78</v>
      </c>
      <c r="O413" t="s">
        <v>80</v>
      </c>
      <c r="P413" t="s">
        <v>78</v>
      </c>
      <c r="Q413" t="s">
        <v>78</v>
      </c>
      <c r="R413" t="s">
        <v>78</v>
      </c>
      <c r="S413" t="s">
        <v>78</v>
      </c>
      <c r="T413" t="s">
        <v>86</v>
      </c>
      <c r="U413" t="s">
        <v>78</v>
      </c>
      <c r="V413" t="s">
        <v>78</v>
      </c>
      <c r="W413" t="s">
        <v>78</v>
      </c>
      <c r="X413" t="s">
        <v>92</v>
      </c>
      <c r="Y413" s="2" t="s">
        <v>331</v>
      </c>
      <c r="AI413" s="121" t="s">
        <v>106</v>
      </c>
      <c r="AO413" s="148" t="s">
        <v>39</v>
      </c>
      <c r="AQ413" s="5" t="s">
        <v>83</v>
      </c>
      <c r="AS413" s="7" t="s">
        <v>43</v>
      </c>
      <c r="BA413" s="5" t="s">
        <v>51</v>
      </c>
      <c r="BD413" s="5" t="s">
        <v>181</v>
      </c>
      <c r="BI413" s="5" t="s">
        <v>111</v>
      </c>
      <c r="BV413" s="5" t="s">
        <v>72</v>
      </c>
      <c r="BW413" s="5" t="s">
        <v>73</v>
      </c>
      <c r="BX413" s="120"/>
    </row>
    <row r="414" spans="1:76" ht="150.55000000000001" x14ac:dyDescent="0.3">
      <c r="A414">
        <v>424</v>
      </c>
      <c r="B414" t="s">
        <v>75</v>
      </c>
      <c r="C414" t="s">
        <v>90</v>
      </c>
      <c r="D414" s="1" t="s">
        <v>94</v>
      </c>
      <c r="F414" t="s">
        <v>78</v>
      </c>
      <c r="G414" t="s">
        <v>79</v>
      </c>
      <c r="H414" t="s">
        <v>79</v>
      </c>
      <c r="I414" t="s">
        <v>78</v>
      </c>
      <c r="J414"/>
      <c r="K414" t="s">
        <v>78</v>
      </c>
      <c r="L414" t="s">
        <v>78</v>
      </c>
      <c r="M414" t="s">
        <v>78</v>
      </c>
      <c r="N414" t="s">
        <v>78</v>
      </c>
      <c r="O414" t="s">
        <v>78</v>
      </c>
      <c r="P414" t="s">
        <v>78</v>
      </c>
      <c r="Q414" t="s">
        <v>78</v>
      </c>
      <c r="R414" t="s">
        <v>78</v>
      </c>
      <c r="S414" t="s">
        <v>78</v>
      </c>
      <c r="T414" t="s">
        <v>78</v>
      </c>
      <c r="U414" t="s">
        <v>78</v>
      </c>
      <c r="V414" t="s">
        <v>78</v>
      </c>
      <c r="W414" t="s">
        <v>78</v>
      </c>
      <c r="X414" t="s">
        <v>79</v>
      </c>
      <c r="Y414" s="2" t="s">
        <v>332</v>
      </c>
      <c r="AI414" s="119"/>
      <c r="AO414" s="120"/>
      <c r="AP414" s="22" t="s">
        <v>107</v>
      </c>
      <c r="BI414" s="5" t="s">
        <v>111</v>
      </c>
      <c r="BX414" s="132" t="s">
        <v>104</v>
      </c>
    </row>
    <row r="415" spans="1:76" ht="60.25" x14ac:dyDescent="0.3">
      <c r="A415">
        <v>425</v>
      </c>
      <c r="B415" t="s">
        <v>108</v>
      </c>
      <c r="C415" t="s">
        <v>93</v>
      </c>
      <c r="D415" s="1" t="s">
        <v>87</v>
      </c>
      <c r="F415" t="s">
        <v>78</v>
      </c>
      <c r="G415" t="s">
        <v>79</v>
      </c>
      <c r="H415" t="s">
        <v>79</v>
      </c>
      <c r="I415" t="s">
        <v>78</v>
      </c>
      <c r="J415"/>
      <c r="K415" t="s">
        <v>78</v>
      </c>
      <c r="L415" t="s">
        <v>78</v>
      </c>
      <c r="M415" t="s">
        <v>78</v>
      </c>
      <c r="N415" t="s">
        <v>78</v>
      </c>
      <c r="O415" t="s">
        <v>78</v>
      </c>
      <c r="P415" t="s">
        <v>78</v>
      </c>
      <c r="Q415" t="s">
        <v>78</v>
      </c>
      <c r="R415" t="s">
        <v>78</v>
      </c>
      <c r="S415" t="s">
        <v>78</v>
      </c>
      <c r="T415" t="s">
        <v>78</v>
      </c>
      <c r="U415" t="s">
        <v>78</v>
      </c>
      <c r="V415" t="s">
        <v>80</v>
      </c>
      <c r="W415" t="s">
        <v>78</v>
      </c>
      <c r="X415" t="s">
        <v>79</v>
      </c>
      <c r="Y415" s="2"/>
      <c r="AI415" s="119"/>
      <c r="AO415" s="120"/>
      <c r="BX415" s="120"/>
    </row>
    <row r="416" spans="1:76" ht="75.3" x14ac:dyDescent="0.3">
      <c r="A416">
        <v>426</v>
      </c>
      <c r="B416" t="s">
        <v>75</v>
      </c>
      <c r="C416" t="s">
        <v>90</v>
      </c>
      <c r="D416" s="1" t="s">
        <v>77</v>
      </c>
      <c r="F416" t="s">
        <v>80</v>
      </c>
      <c r="G416" t="s">
        <v>79</v>
      </c>
      <c r="H416" t="s">
        <v>91</v>
      </c>
      <c r="I416" t="s">
        <v>80</v>
      </c>
      <c r="J416"/>
      <c r="K416" t="s">
        <v>80</v>
      </c>
      <c r="L416" t="s">
        <v>80</v>
      </c>
      <c r="M416" t="s">
        <v>80</v>
      </c>
      <c r="N416" t="s">
        <v>80</v>
      </c>
      <c r="O416" t="s">
        <v>78</v>
      </c>
      <c r="P416" t="s">
        <v>80</v>
      </c>
      <c r="Q416" t="s">
        <v>81</v>
      </c>
      <c r="R416" t="s">
        <v>80</v>
      </c>
      <c r="S416" t="s">
        <v>80</v>
      </c>
      <c r="T416" t="s">
        <v>80</v>
      </c>
      <c r="U416" t="s">
        <v>80</v>
      </c>
      <c r="V416" t="s">
        <v>80</v>
      </c>
      <c r="W416" t="s">
        <v>80</v>
      </c>
      <c r="X416" t="s">
        <v>92</v>
      </c>
      <c r="Y416" s="2"/>
      <c r="AI416" s="119"/>
      <c r="AO416" s="120"/>
      <c r="BX416" s="120"/>
    </row>
    <row r="417" spans="1:76" ht="75.3" x14ac:dyDescent="0.3">
      <c r="A417">
        <v>427</v>
      </c>
      <c r="B417" t="s">
        <v>108</v>
      </c>
      <c r="C417" t="s">
        <v>93</v>
      </c>
      <c r="D417" s="1" t="s">
        <v>77</v>
      </c>
      <c r="F417" t="s">
        <v>80</v>
      </c>
      <c r="G417" t="s">
        <v>79</v>
      </c>
      <c r="H417" t="s">
        <v>88</v>
      </c>
      <c r="I417" t="s">
        <v>78</v>
      </c>
      <c r="J417"/>
      <c r="K417" t="s">
        <v>78</v>
      </c>
      <c r="L417" t="s">
        <v>78</v>
      </c>
      <c r="M417" t="s">
        <v>78</v>
      </c>
      <c r="N417" t="s">
        <v>80</v>
      </c>
      <c r="O417" t="s">
        <v>80</v>
      </c>
      <c r="P417" t="s">
        <v>78</v>
      </c>
      <c r="Q417" t="s">
        <v>78</v>
      </c>
      <c r="R417" t="s">
        <v>78</v>
      </c>
      <c r="S417" t="s">
        <v>80</v>
      </c>
      <c r="T417" t="s">
        <v>78</v>
      </c>
      <c r="U417" t="s">
        <v>80</v>
      </c>
      <c r="V417" t="s">
        <v>78</v>
      </c>
      <c r="W417" t="s">
        <v>78</v>
      </c>
      <c r="X417" t="s">
        <v>79</v>
      </c>
      <c r="Y417" s="2"/>
      <c r="AI417" s="119"/>
      <c r="AO417" s="120"/>
      <c r="BX417" s="120"/>
    </row>
    <row r="418" spans="1:76" ht="75.3" x14ac:dyDescent="0.3">
      <c r="A418">
        <v>428</v>
      </c>
      <c r="B418" t="s">
        <v>75</v>
      </c>
      <c r="C418" t="s">
        <v>90</v>
      </c>
      <c r="D418" s="1" t="s">
        <v>77</v>
      </c>
      <c r="F418" t="s">
        <v>80</v>
      </c>
      <c r="G418" t="s">
        <v>88</v>
      </c>
      <c r="H418" t="s">
        <v>91</v>
      </c>
      <c r="I418" t="s">
        <v>80</v>
      </c>
      <c r="J418"/>
      <c r="K418" t="s">
        <v>78</v>
      </c>
      <c r="L418" t="s">
        <v>78</v>
      </c>
      <c r="M418" t="s">
        <v>78</v>
      </c>
      <c r="N418" t="s">
        <v>78</v>
      </c>
      <c r="O418" t="s">
        <v>80</v>
      </c>
      <c r="P418" t="s">
        <v>80</v>
      </c>
      <c r="Q418" t="s">
        <v>80</v>
      </c>
      <c r="R418" t="s">
        <v>80</v>
      </c>
      <c r="S418" t="s">
        <v>80</v>
      </c>
      <c r="T418" t="s">
        <v>86</v>
      </c>
      <c r="U418" t="s">
        <v>86</v>
      </c>
      <c r="V418" t="s">
        <v>80</v>
      </c>
      <c r="W418" t="s">
        <v>80</v>
      </c>
      <c r="X418" t="s">
        <v>92</v>
      </c>
      <c r="Y418" s="2"/>
      <c r="AI418" s="119"/>
      <c r="AO418" s="120"/>
      <c r="BX418" s="120"/>
    </row>
    <row r="419" spans="1:76" ht="75.3" x14ac:dyDescent="0.3">
      <c r="A419">
        <v>429</v>
      </c>
      <c r="B419" t="s">
        <v>75</v>
      </c>
      <c r="C419" t="s">
        <v>90</v>
      </c>
      <c r="D419" s="1" t="s">
        <v>87</v>
      </c>
      <c r="F419" t="s">
        <v>78</v>
      </c>
      <c r="G419" t="s">
        <v>88</v>
      </c>
      <c r="H419" t="s">
        <v>79</v>
      </c>
      <c r="I419" t="s">
        <v>78</v>
      </c>
      <c r="J419"/>
      <c r="K419" t="s">
        <v>86</v>
      </c>
      <c r="L419" t="s">
        <v>78</v>
      </c>
      <c r="M419" t="s">
        <v>78</v>
      </c>
      <c r="N419" t="s">
        <v>78</v>
      </c>
      <c r="O419" t="s">
        <v>78</v>
      </c>
      <c r="P419" t="s">
        <v>78</v>
      </c>
      <c r="Q419" t="s">
        <v>81</v>
      </c>
      <c r="R419" t="s">
        <v>80</v>
      </c>
      <c r="S419" t="s">
        <v>78</v>
      </c>
      <c r="T419" t="s">
        <v>86</v>
      </c>
      <c r="U419" t="s">
        <v>80</v>
      </c>
      <c r="V419" t="s">
        <v>80</v>
      </c>
      <c r="W419" t="s">
        <v>78</v>
      </c>
      <c r="X419" t="s">
        <v>79</v>
      </c>
      <c r="Y419" s="2" t="s">
        <v>333</v>
      </c>
      <c r="AI419" s="119"/>
      <c r="AO419" s="120"/>
      <c r="AQ419" s="5" t="s">
        <v>83</v>
      </c>
      <c r="BC419" s="5" t="s">
        <v>53</v>
      </c>
      <c r="BX419" s="120"/>
    </row>
    <row r="420" spans="1:76" ht="75.3" x14ac:dyDescent="0.3">
      <c r="A420">
        <v>430</v>
      </c>
      <c r="B420" t="s">
        <v>108</v>
      </c>
      <c r="C420" t="s">
        <v>90</v>
      </c>
      <c r="D420" s="1" t="s">
        <v>77</v>
      </c>
      <c r="F420" t="s">
        <v>78</v>
      </c>
      <c r="G420" t="s">
        <v>79</v>
      </c>
      <c r="H420" t="s">
        <v>79</v>
      </c>
      <c r="I420" t="s">
        <v>78</v>
      </c>
      <c r="J420"/>
      <c r="K420" t="s">
        <v>78</v>
      </c>
      <c r="L420" t="s">
        <v>81</v>
      </c>
      <c r="M420" t="s">
        <v>78</v>
      </c>
      <c r="N420" t="s">
        <v>78</v>
      </c>
      <c r="O420" t="s">
        <v>80</v>
      </c>
      <c r="P420" t="s">
        <v>78</v>
      </c>
      <c r="Q420" t="s">
        <v>78</v>
      </c>
      <c r="R420" t="s">
        <v>78</v>
      </c>
      <c r="S420" t="s">
        <v>78</v>
      </c>
      <c r="T420" t="s">
        <v>78</v>
      </c>
      <c r="U420" t="s">
        <v>81</v>
      </c>
      <c r="V420" t="s">
        <v>80</v>
      </c>
      <c r="W420" t="s">
        <v>78</v>
      </c>
      <c r="X420" t="s">
        <v>79</v>
      </c>
      <c r="Y420" s="2"/>
      <c r="AI420" s="119"/>
      <c r="AO420" s="120"/>
      <c r="BX420" s="120"/>
    </row>
    <row r="421" spans="1:76" ht="75.3" x14ac:dyDescent="0.3">
      <c r="A421">
        <v>431</v>
      </c>
      <c r="B421" t="s">
        <v>75</v>
      </c>
      <c r="C421" t="s">
        <v>90</v>
      </c>
      <c r="D421" s="1" t="s">
        <v>77</v>
      </c>
      <c r="F421" t="s">
        <v>78</v>
      </c>
      <c r="G421" t="s">
        <v>79</v>
      </c>
      <c r="H421" t="s">
        <v>79</v>
      </c>
      <c r="I421" t="s">
        <v>78</v>
      </c>
      <c r="J421"/>
      <c r="K421" t="s">
        <v>80</v>
      </c>
      <c r="L421" t="s">
        <v>78</v>
      </c>
      <c r="M421" t="s">
        <v>78</v>
      </c>
      <c r="N421" t="s">
        <v>78</v>
      </c>
      <c r="O421" t="s">
        <v>78</v>
      </c>
      <c r="P421" t="s">
        <v>78</v>
      </c>
      <c r="Q421" t="s">
        <v>78</v>
      </c>
      <c r="R421" t="s">
        <v>78</v>
      </c>
      <c r="S421" t="s">
        <v>78</v>
      </c>
      <c r="T421" t="s">
        <v>80</v>
      </c>
      <c r="U421" t="s">
        <v>78</v>
      </c>
      <c r="V421" t="s">
        <v>78</v>
      </c>
      <c r="W421" t="s">
        <v>78</v>
      </c>
      <c r="X421" t="s">
        <v>79</v>
      </c>
      <c r="Y421" s="2"/>
      <c r="AI421" s="119"/>
      <c r="AO421" s="120"/>
      <c r="BX421" s="120"/>
    </row>
    <row r="422" spans="1:76" ht="60.25" x14ac:dyDescent="0.3">
      <c r="A422">
        <v>432</v>
      </c>
      <c r="B422" t="s">
        <v>75</v>
      </c>
      <c r="C422" t="s">
        <v>90</v>
      </c>
      <c r="D422" s="1" t="s">
        <v>94</v>
      </c>
      <c r="F422" t="s">
        <v>96</v>
      </c>
      <c r="G422" t="s">
        <v>79</v>
      </c>
      <c r="H422" t="s">
        <v>79</v>
      </c>
      <c r="I422" t="s">
        <v>78</v>
      </c>
      <c r="J422"/>
      <c r="K422" t="s">
        <v>80</v>
      </c>
      <c r="L422" t="s">
        <v>86</v>
      </c>
      <c r="M422" t="s">
        <v>80</v>
      </c>
      <c r="N422" t="s">
        <v>80</v>
      </c>
      <c r="O422" t="s">
        <v>86</v>
      </c>
      <c r="P422" t="s">
        <v>78</v>
      </c>
      <c r="Q422" t="s">
        <v>78</v>
      </c>
      <c r="R422" t="s">
        <v>86</v>
      </c>
      <c r="S422" t="s">
        <v>86</v>
      </c>
      <c r="T422" t="s">
        <v>86</v>
      </c>
      <c r="U422" t="s">
        <v>98</v>
      </c>
      <c r="V422" t="s">
        <v>80</v>
      </c>
      <c r="W422" t="s">
        <v>80</v>
      </c>
      <c r="X422" t="s">
        <v>92</v>
      </c>
      <c r="Y422" s="2"/>
      <c r="AI422" s="119"/>
      <c r="AO422" s="120"/>
      <c r="BX422" s="120"/>
    </row>
    <row r="423" spans="1:76" ht="75.3" x14ac:dyDescent="0.3">
      <c r="A423">
        <v>433</v>
      </c>
      <c r="B423" t="s">
        <v>75</v>
      </c>
      <c r="C423" t="s">
        <v>90</v>
      </c>
      <c r="D423" s="1" t="s">
        <v>77</v>
      </c>
      <c r="F423" t="s">
        <v>78</v>
      </c>
      <c r="G423" t="s">
        <v>88</v>
      </c>
      <c r="H423" t="s">
        <v>79</v>
      </c>
      <c r="I423" t="s">
        <v>78</v>
      </c>
      <c r="J423"/>
      <c r="K423" t="s">
        <v>78</v>
      </c>
      <c r="L423" t="s">
        <v>80</v>
      </c>
      <c r="M423" t="s">
        <v>78</v>
      </c>
      <c r="N423" t="s">
        <v>78</v>
      </c>
      <c r="O423" t="s">
        <v>78</v>
      </c>
      <c r="P423" t="s">
        <v>78</v>
      </c>
      <c r="Q423" t="s">
        <v>78</v>
      </c>
      <c r="R423" t="s">
        <v>80</v>
      </c>
      <c r="S423" t="s">
        <v>78</v>
      </c>
      <c r="T423" t="s">
        <v>80</v>
      </c>
      <c r="U423" t="s">
        <v>80</v>
      </c>
      <c r="V423" t="s">
        <v>80</v>
      </c>
      <c r="W423" t="s">
        <v>80</v>
      </c>
      <c r="X423" t="s">
        <v>79</v>
      </c>
      <c r="Y423" s="2"/>
      <c r="AI423" s="119"/>
      <c r="AO423" s="120"/>
      <c r="BX423" s="120"/>
    </row>
    <row r="424" spans="1:76" ht="60.25" x14ac:dyDescent="0.3">
      <c r="A424">
        <v>434</v>
      </c>
      <c r="B424" t="s">
        <v>75</v>
      </c>
      <c r="C424" t="s">
        <v>90</v>
      </c>
      <c r="D424" s="1" t="s">
        <v>87</v>
      </c>
      <c r="F424" t="s">
        <v>80</v>
      </c>
      <c r="G424" t="s">
        <v>91</v>
      </c>
      <c r="H424" t="s">
        <v>91</v>
      </c>
      <c r="I424" t="s">
        <v>86</v>
      </c>
      <c r="J424"/>
      <c r="K424" t="s">
        <v>86</v>
      </c>
      <c r="L424" t="s">
        <v>80</v>
      </c>
      <c r="M424" t="s">
        <v>96</v>
      </c>
      <c r="N424" t="s">
        <v>86</v>
      </c>
      <c r="O424" t="s">
        <v>86</v>
      </c>
      <c r="P424" t="s">
        <v>96</v>
      </c>
      <c r="Q424" t="s">
        <v>86</v>
      </c>
      <c r="R424" t="s">
        <v>96</v>
      </c>
      <c r="S424" t="s">
        <v>86</v>
      </c>
      <c r="T424" t="s">
        <v>80</v>
      </c>
      <c r="U424" t="s">
        <v>80</v>
      </c>
      <c r="V424" t="s">
        <v>80</v>
      </c>
      <c r="W424" t="s">
        <v>86</v>
      </c>
      <c r="X424" t="s">
        <v>92</v>
      </c>
      <c r="Y424" s="2" t="s">
        <v>334</v>
      </c>
      <c r="AI424" s="119"/>
      <c r="AO424" s="120"/>
      <c r="AQ424" s="5" t="s">
        <v>83</v>
      </c>
      <c r="BG424" s="5" t="s">
        <v>119</v>
      </c>
      <c r="BI424" s="5" t="s">
        <v>111</v>
      </c>
      <c r="BX424" s="120"/>
    </row>
    <row r="425" spans="1:76" ht="75.3" x14ac:dyDescent="0.3">
      <c r="A425">
        <v>435</v>
      </c>
      <c r="B425" t="s">
        <v>75</v>
      </c>
      <c r="C425" t="s">
        <v>90</v>
      </c>
      <c r="D425" s="1" t="s">
        <v>77</v>
      </c>
      <c r="F425" t="s">
        <v>80</v>
      </c>
      <c r="G425" t="s">
        <v>79</v>
      </c>
      <c r="H425" t="s">
        <v>79</v>
      </c>
      <c r="I425" t="s">
        <v>80</v>
      </c>
      <c r="J425"/>
      <c r="K425" t="s">
        <v>80</v>
      </c>
      <c r="L425" t="s">
        <v>80</v>
      </c>
      <c r="M425" t="s">
        <v>80</v>
      </c>
      <c r="N425" t="s">
        <v>80</v>
      </c>
      <c r="O425" t="s">
        <v>80</v>
      </c>
      <c r="P425" t="s">
        <v>80</v>
      </c>
      <c r="Q425" t="s">
        <v>80</v>
      </c>
      <c r="R425" t="s">
        <v>80</v>
      </c>
      <c r="S425" t="s">
        <v>80</v>
      </c>
      <c r="T425" t="s">
        <v>80</v>
      </c>
      <c r="U425" t="s">
        <v>80</v>
      </c>
      <c r="V425" t="s">
        <v>80</v>
      </c>
      <c r="W425" t="s">
        <v>80</v>
      </c>
      <c r="X425" t="s">
        <v>79</v>
      </c>
      <c r="Y425" s="2"/>
      <c r="AI425" s="119"/>
      <c r="AO425" s="120"/>
      <c r="BX425" s="120"/>
    </row>
    <row r="426" spans="1:76" ht="60.25" x14ac:dyDescent="0.3">
      <c r="A426">
        <v>436</v>
      </c>
      <c r="B426" t="s">
        <v>75</v>
      </c>
      <c r="C426" t="s">
        <v>90</v>
      </c>
      <c r="D426" s="1" t="s">
        <v>87</v>
      </c>
      <c r="F426" t="s">
        <v>86</v>
      </c>
      <c r="G426" t="s">
        <v>91</v>
      </c>
      <c r="H426" t="s">
        <v>88</v>
      </c>
      <c r="I426" t="s">
        <v>86</v>
      </c>
      <c r="J426"/>
      <c r="K426" t="s">
        <v>86</v>
      </c>
      <c r="L426" t="s">
        <v>80</v>
      </c>
      <c r="M426" t="s">
        <v>86</v>
      </c>
      <c r="N426" t="s">
        <v>86</v>
      </c>
      <c r="O426" t="s">
        <v>80</v>
      </c>
      <c r="P426" t="s">
        <v>78</v>
      </c>
      <c r="Q426" t="s">
        <v>78</v>
      </c>
      <c r="R426" t="s">
        <v>96</v>
      </c>
      <c r="S426" t="s">
        <v>80</v>
      </c>
      <c r="T426" t="s">
        <v>80</v>
      </c>
      <c r="U426" t="s">
        <v>86</v>
      </c>
      <c r="V426" t="s">
        <v>80</v>
      </c>
      <c r="W426" t="s">
        <v>86</v>
      </c>
      <c r="X426" t="s">
        <v>123</v>
      </c>
      <c r="Y426" s="2"/>
      <c r="AI426" s="119"/>
      <c r="AO426" s="120"/>
      <c r="BX426" s="120"/>
    </row>
    <row r="427" spans="1:76" x14ac:dyDescent="0.3">
      <c r="A427">
        <v>437</v>
      </c>
      <c r="B427" t="s">
        <v>108</v>
      </c>
      <c r="C427" t="s">
        <v>90</v>
      </c>
      <c r="D427" s="1" t="s">
        <v>84</v>
      </c>
      <c r="E427" t="s">
        <v>335</v>
      </c>
      <c r="F427" t="s">
        <v>78</v>
      </c>
      <c r="G427" t="s">
        <v>88</v>
      </c>
      <c r="H427" t="s">
        <v>88</v>
      </c>
      <c r="I427" t="s">
        <v>80</v>
      </c>
      <c r="J427"/>
      <c r="K427" t="s">
        <v>78</v>
      </c>
      <c r="L427" t="s">
        <v>80</v>
      </c>
      <c r="M427" t="s">
        <v>80</v>
      </c>
      <c r="N427" t="s">
        <v>80</v>
      </c>
      <c r="O427" t="s">
        <v>80</v>
      </c>
      <c r="P427" t="s">
        <v>80</v>
      </c>
      <c r="Q427" t="s">
        <v>81</v>
      </c>
      <c r="R427" t="s">
        <v>80</v>
      </c>
      <c r="S427" t="s">
        <v>80</v>
      </c>
      <c r="T427" t="s">
        <v>86</v>
      </c>
      <c r="U427" t="s">
        <v>81</v>
      </c>
      <c r="V427" t="s">
        <v>80</v>
      </c>
      <c r="W427" t="s">
        <v>80</v>
      </c>
      <c r="X427" t="s">
        <v>92</v>
      </c>
      <c r="Y427" s="2"/>
      <c r="AI427" s="119"/>
      <c r="AO427" s="120"/>
      <c r="BX427" s="120"/>
    </row>
    <row r="428" spans="1:76" ht="60.25" x14ac:dyDescent="0.3">
      <c r="A428">
        <v>438</v>
      </c>
      <c r="B428" t="s">
        <v>75</v>
      </c>
      <c r="C428" t="s">
        <v>76</v>
      </c>
      <c r="D428" s="1" t="s">
        <v>87</v>
      </c>
      <c r="F428" t="s">
        <v>80</v>
      </c>
      <c r="G428" t="s">
        <v>79</v>
      </c>
      <c r="H428" t="s">
        <v>79</v>
      </c>
      <c r="I428" t="s">
        <v>80</v>
      </c>
      <c r="J428"/>
      <c r="K428" t="s">
        <v>80</v>
      </c>
      <c r="L428" t="s">
        <v>80</v>
      </c>
      <c r="M428" t="s">
        <v>80</v>
      </c>
      <c r="N428" t="s">
        <v>86</v>
      </c>
      <c r="O428" t="s">
        <v>80</v>
      </c>
      <c r="P428" t="s">
        <v>86</v>
      </c>
      <c r="Q428" t="s">
        <v>80</v>
      </c>
      <c r="R428" t="s">
        <v>86</v>
      </c>
      <c r="S428" t="s">
        <v>80</v>
      </c>
      <c r="T428" t="s">
        <v>80</v>
      </c>
      <c r="U428" t="s">
        <v>80</v>
      </c>
      <c r="V428" t="s">
        <v>80</v>
      </c>
      <c r="W428" t="s">
        <v>80</v>
      </c>
      <c r="X428" t="s">
        <v>79</v>
      </c>
      <c r="Y428" s="2"/>
      <c r="AI428" s="119"/>
      <c r="AO428" s="120"/>
      <c r="BX428" s="120"/>
    </row>
    <row r="429" spans="1:76" ht="75.3" x14ac:dyDescent="0.3">
      <c r="A429">
        <v>439</v>
      </c>
      <c r="B429" t="s">
        <v>75</v>
      </c>
      <c r="C429" t="s">
        <v>90</v>
      </c>
      <c r="D429" s="1" t="s">
        <v>77</v>
      </c>
      <c r="F429" t="s">
        <v>98</v>
      </c>
      <c r="G429" t="s">
        <v>122</v>
      </c>
      <c r="H429" t="s">
        <v>91</v>
      </c>
      <c r="I429" t="s">
        <v>96</v>
      </c>
      <c r="J429" t="s">
        <v>152</v>
      </c>
      <c r="K429" t="s">
        <v>80</v>
      </c>
      <c r="L429" t="s">
        <v>86</v>
      </c>
      <c r="M429" t="s">
        <v>86</v>
      </c>
      <c r="N429" t="s">
        <v>80</v>
      </c>
      <c r="O429" t="s">
        <v>86</v>
      </c>
      <c r="P429" t="s">
        <v>80</v>
      </c>
      <c r="Q429" t="s">
        <v>80</v>
      </c>
      <c r="R429" t="s">
        <v>80</v>
      </c>
      <c r="S429" t="s">
        <v>80</v>
      </c>
      <c r="T429" t="s">
        <v>86</v>
      </c>
      <c r="U429" t="s">
        <v>96</v>
      </c>
      <c r="V429" t="s">
        <v>86</v>
      </c>
      <c r="W429" t="s">
        <v>86</v>
      </c>
      <c r="X429" t="s">
        <v>123</v>
      </c>
      <c r="Y429" s="2"/>
      <c r="AI429" s="119"/>
      <c r="AO429" s="120"/>
      <c r="BX429" s="120"/>
    </row>
    <row r="430" spans="1:76" ht="91" thickBot="1" x14ac:dyDescent="0.35">
      <c r="A430">
        <v>440</v>
      </c>
      <c r="B430" t="s">
        <v>89</v>
      </c>
      <c r="C430" t="s">
        <v>90</v>
      </c>
      <c r="D430" s="1" t="s">
        <v>77</v>
      </c>
      <c r="F430" t="s">
        <v>78</v>
      </c>
      <c r="G430" t="s">
        <v>88</v>
      </c>
      <c r="H430" t="s">
        <v>88</v>
      </c>
      <c r="I430" t="s">
        <v>78</v>
      </c>
      <c r="J430"/>
      <c r="K430" t="s">
        <v>78</v>
      </c>
      <c r="L430" t="s">
        <v>80</v>
      </c>
      <c r="M430" t="s">
        <v>86</v>
      </c>
      <c r="N430" t="s">
        <v>80</v>
      </c>
      <c r="O430" t="s">
        <v>80</v>
      </c>
      <c r="P430" t="s">
        <v>80</v>
      </c>
      <c r="Q430" t="s">
        <v>80</v>
      </c>
      <c r="R430" t="s">
        <v>80</v>
      </c>
      <c r="S430" t="s">
        <v>80</v>
      </c>
      <c r="T430" t="s">
        <v>86</v>
      </c>
      <c r="U430" t="s">
        <v>81</v>
      </c>
      <c r="V430" t="s">
        <v>80</v>
      </c>
      <c r="W430" t="s">
        <v>80</v>
      </c>
      <c r="X430" t="s">
        <v>92</v>
      </c>
      <c r="Y430" s="2" t="s">
        <v>336</v>
      </c>
      <c r="AI430" s="121" t="s">
        <v>33</v>
      </c>
      <c r="AJ430" s="5" t="s">
        <v>34</v>
      </c>
      <c r="AO430" s="148" t="s">
        <v>39</v>
      </c>
      <c r="AQ430" s="5" t="s">
        <v>83</v>
      </c>
      <c r="AY430" s="5" t="s">
        <v>118</v>
      </c>
      <c r="AZ430" s="1"/>
      <c r="BA430" s="1"/>
      <c r="BX430" s="120"/>
    </row>
    <row r="431" spans="1:76" x14ac:dyDescent="0.3">
      <c r="A431">
        <v>441</v>
      </c>
      <c r="B431" t="s">
        <v>75</v>
      </c>
      <c r="C431" t="s">
        <v>93</v>
      </c>
      <c r="D431" s="1" t="s">
        <v>84</v>
      </c>
      <c r="E431" t="s">
        <v>137</v>
      </c>
      <c r="F431" t="s">
        <v>80</v>
      </c>
      <c r="G431" t="s">
        <v>79</v>
      </c>
      <c r="H431" t="s">
        <v>79</v>
      </c>
      <c r="I431" t="s">
        <v>80</v>
      </c>
      <c r="J431"/>
      <c r="K431" t="s">
        <v>78</v>
      </c>
      <c r="L431" t="s">
        <v>78</v>
      </c>
      <c r="M431" t="s">
        <v>80</v>
      </c>
      <c r="N431" t="s">
        <v>80</v>
      </c>
      <c r="O431" t="s">
        <v>80</v>
      </c>
      <c r="P431" t="s">
        <v>78</v>
      </c>
      <c r="Q431" t="s">
        <v>80</v>
      </c>
      <c r="R431" t="s">
        <v>80</v>
      </c>
      <c r="S431" t="s">
        <v>78</v>
      </c>
      <c r="T431" t="s">
        <v>86</v>
      </c>
      <c r="U431" t="s">
        <v>86</v>
      </c>
      <c r="V431" t="s">
        <v>86</v>
      </c>
      <c r="W431" t="s">
        <v>80</v>
      </c>
      <c r="X431" t="s">
        <v>92</v>
      </c>
      <c r="Y431" s="2"/>
      <c r="AI431" s="119"/>
      <c r="AO431" s="120"/>
      <c r="BX431" s="120"/>
    </row>
    <row r="432" spans="1:76" ht="60.25" x14ac:dyDescent="0.3">
      <c r="A432">
        <v>442</v>
      </c>
      <c r="B432" t="s">
        <v>75</v>
      </c>
      <c r="C432" t="s">
        <v>93</v>
      </c>
      <c r="D432" s="1" t="s">
        <v>94</v>
      </c>
      <c r="F432" t="s">
        <v>78</v>
      </c>
      <c r="G432" t="s">
        <v>79</v>
      </c>
      <c r="H432" t="s">
        <v>79</v>
      </c>
      <c r="I432" t="s">
        <v>78</v>
      </c>
      <c r="J432"/>
      <c r="K432" t="s">
        <v>80</v>
      </c>
      <c r="L432" t="s">
        <v>78</v>
      </c>
      <c r="M432" t="s">
        <v>78</v>
      </c>
      <c r="N432" t="s">
        <v>81</v>
      </c>
      <c r="O432" t="s">
        <v>80</v>
      </c>
      <c r="P432" t="s">
        <v>78</v>
      </c>
      <c r="Q432" t="s">
        <v>81</v>
      </c>
      <c r="R432" t="s">
        <v>81</v>
      </c>
      <c r="S432" t="s">
        <v>80</v>
      </c>
      <c r="T432" t="s">
        <v>80</v>
      </c>
      <c r="U432" t="s">
        <v>78</v>
      </c>
      <c r="V432" t="s">
        <v>78</v>
      </c>
      <c r="W432" t="s">
        <v>78</v>
      </c>
      <c r="X432" t="s">
        <v>79</v>
      </c>
      <c r="Y432" s="2"/>
      <c r="AI432" s="119"/>
      <c r="AO432" s="120"/>
      <c r="BX432" s="120"/>
    </row>
    <row r="433" spans="1:76" ht="60.25" x14ac:dyDescent="0.3">
      <c r="A433">
        <v>443</v>
      </c>
      <c r="B433" t="s">
        <v>108</v>
      </c>
      <c r="C433" t="s">
        <v>90</v>
      </c>
      <c r="D433" s="1" t="s">
        <v>87</v>
      </c>
      <c r="F433" t="s">
        <v>86</v>
      </c>
      <c r="G433" t="s">
        <v>88</v>
      </c>
      <c r="H433" t="s">
        <v>91</v>
      </c>
      <c r="I433" t="s">
        <v>80</v>
      </c>
      <c r="J433"/>
      <c r="K433" t="s">
        <v>80</v>
      </c>
      <c r="L433" t="s">
        <v>86</v>
      </c>
      <c r="M433" t="s">
        <v>80</v>
      </c>
      <c r="N433" t="s">
        <v>86</v>
      </c>
      <c r="O433" t="s">
        <v>86</v>
      </c>
      <c r="P433" t="s">
        <v>80</v>
      </c>
      <c r="Q433" t="s">
        <v>80</v>
      </c>
      <c r="R433" t="s">
        <v>96</v>
      </c>
      <c r="S433" t="s">
        <v>86</v>
      </c>
      <c r="T433" t="s">
        <v>86</v>
      </c>
      <c r="U433" t="s">
        <v>80</v>
      </c>
      <c r="V433" t="s">
        <v>86</v>
      </c>
      <c r="W433" t="s">
        <v>86</v>
      </c>
      <c r="X433" t="s">
        <v>92</v>
      </c>
      <c r="Y433" s="2"/>
      <c r="AI433" s="119"/>
      <c r="AO433" s="120"/>
      <c r="BX433" s="120"/>
    </row>
    <row r="434" spans="1:76" ht="60.25" x14ac:dyDescent="0.3">
      <c r="A434">
        <v>444</v>
      </c>
      <c r="B434" t="s">
        <v>75</v>
      </c>
      <c r="C434" t="s">
        <v>90</v>
      </c>
      <c r="D434" s="1" t="s">
        <v>87</v>
      </c>
      <c r="F434" t="s">
        <v>80</v>
      </c>
      <c r="G434" t="s">
        <v>88</v>
      </c>
      <c r="H434" t="s">
        <v>79</v>
      </c>
      <c r="I434" t="s">
        <v>80</v>
      </c>
      <c r="J434"/>
      <c r="K434" t="s">
        <v>80</v>
      </c>
      <c r="L434" t="s">
        <v>80</v>
      </c>
      <c r="M434" t="s">
        <v>80</v>
      </c>
      <c r="N434" t="s">
        <v>80</v>
      </c>
      <c r="O434" t="s">
        <v>80</v>
      </c>
      <c r="P434" t="s">
        <v>80</v>
      </c>
      <c r="Q434" t="s">
        <v>86</v>
      </c>
      <c r="R434" t="s">
        <v>86</v>
      </c>
      <c r="S434" t="s">
        <v>86</v>
      </c>
      <c r="T434" t="s">
        <v>86</v>
      </c>
      <c r="U434" t="s">
        <v>80</v>
      </c>
      <c r="V434" t="s">
        <v>80</v>
      </c>
      <c r="W434" t="s">
        <v>80</v>
      </c>
      <c r="X434" t="s">
        <v>123</v>
      </c>
      <c r="Y434" s="2"/>
      <c r="AI434" s="119"/>
      <c r="AO434" s="120"/>
      <c r="BX434" s="120"/>
    </row>
    <row r="435" spans="1:76" ht="60.25" x14ac:dyDescent="0.3">
      <c r="A435">
        <v>445</v>
      </c>
      <c r="B435" t="s">
        <v>225</v>
      </c>
      <c r="C435" t="s">
        <v>93</v>
      </c>
      <c r="D435" s="1" t="s">
        <v>94</v>
      </c>
      <c r="F435" t="s">
        <v>80</v>
      </c>
      <c r="G435" t="s">
        <v>79</v>
      </c>
      <c r="H435" t="s">
        <v>79</v>
      </c>
      <c r="I435" t="s">
        <v>78</v>
      </c>
      <c r="J435"/>
      <c r="K435" t="s">
        <v>78</v>
      </c>
      <c r="L435" t="s">
        <v>78</v>
      </c>
      <c r="M435" t="s">
        <v>78</v>
      </c>
      <c r="N435" t="s">
        <v>78</v>
      </c>
      <c r="O435" t="s">
        <v>78</v>
      </c>
      <c r="P435" t="s">
        <v>80</v>
      </c>
      <c r="Q435" t="s">
        <v>80</v>
      </c>
      <c r="R435" t="s">
        <v>78</v>
      </c>
      <c r="S435" t="s">
        <v>80</v>
      </c>
      <c r="T435" t="s">
        <v>78</v>
      </c>
      <c r="U435" t="s">
        <v>78</v>
      </c>
      <c r="V435" t="s">
        <v>80</v>
      </c>
      <c r="W435" t="s">
        <v>80</v>
      </c>
      <c r="X435" t="s">
        <v>79</v>
      </c>
      <c r="Y435" s="2"/>
      <c r="AI435" s="119"/>
      <c r="AO435" s="120"/>
      <c r="BX435" s="120"/>
    </row>
    <row r="436" spans="1:76" ht="409.6" x14ac:dyDescent="0.3">
      <c r="A436">
        <v>446</v>
      </c>
      <c r="B436" t="s">
        <v>75</v>
      </c>
      <c r="C436" t="s">
        <v>90</v>
      </c>
      <c r="D436" s="1" t="s">
        <v>77</v>
      </c>
      <c r="F436" t="s">
        <v>96</v>
      </c>
      <c r="G436" t="s">
        <v>122</v>
      </c>
      <c r="H436" t="s">
        <v>91</v>
      </c>
      <c r="I436" t="s">
        <v>96</v>
      </c>
      <c r="J436" s="236" t="s">
        <v>337</v>
      </c>
      <c r="K436" t="s">
        <v>80</v>
      </c>
      <c r="L436" t="s">
        <v>80</v>
      </c>
      <c r="M436" t="s">
        <v>96</v>
      </c>
      <c r="N436" t="s">
        <v>96</v>
      </c>
      <c r="O436" t="s">
        <v>86</v>
      </c>
      <c r="P436" t="s">
        <v>80</v>
      </c>
      <c r="Q436" t="s">
        <v>86</v>
      </c>
      <c r="R436" t="s">
        <v>86</v>
      </c>
      <c r="S436" t="s">
        <v>86</v>
      </c>
      <c r="T436" t="s">
        <v>86</v>
      </c>
      <c r="U436" t="s">
        <v>96</v>
      </c>
      <c r="V436" t="s">
        <v>86</v>
      </c>
      <c r="W436" t="s">
        <v>86</v>
      </c>
      <c r="X436" t="s">
        <v>123</v>
      </c>
      <c r="Y436" s="2" t="s">
        <v>338</v>
      </c>
      <c r="AI436" s="119"/>
      <c r="AO436" s="120"/>
      <c r="AQ436" s="5" t="s">
        <v>83</v>
      </c>
      <c r="AS436" s="129" t="s">
        <v>43</v>
      </c>
      <c r="BI436" s="5" t="s">
        <v>111</v>
      </c>
      <c r="BX436" s="131" t="s">
        <v>74</v>
      </c>
    </row>
    <row r="437" spans="1:76" ht="150.55000000000001" x14ac:dyDescent="0.3">
      <c r="A437">
        <v>447</v>
      </c>
      <c r="B437" t="s">
        <v>75</v>
      </c>
      <c r="C437" t="s">
        <v>90</v>
      </c>
      <c r="D437" s="1" t="s">
        <v>77</v>
      </c>
      <c r="F437" t="s">
        <v>80</v>
      </c>
      <c r="G437" t="s">
        <v>88</v>
      </c>
      <c r="H437" t="s">
        <v>88</v>
      </c>
      <c r="I437" t="s">
        <v>80</v>
      </c>
      <c r="J437"/>
      <c r="K437" t="s">
        <v>78</v>
      </c>
      <c r="L437" t="s">
        <v>80</v>
      </c>
      <c r="M437" t="s">
        <v>86</v>
      </c>
      <c r="N437" t="s">
        <v>80</v>
      </c>
      <c r="O437" t="s">
        <v>80</v>
      </c>
      <c r="P437" t="s">
        <v>80</v>
      </c>
      <c r="Q437" t="s">
        <v>80</v>
      </c>
      <c r="R437" t="s">
        <v>86</v>
      </c>
      <c r="S437" t="s">
        <v>80</v>
      </c>
      <c r="T437" t="s">
        <v>80</v>
      </c>
      <c r="U437" t="s">
        <v>80</v>
      </c>
      <c r="V437" t="s">
        <v>80</v>
      </c>
      <c r="W437" t="s">
        <v>80</v>
      </c>
      <c r="X437" t="s">
        <v>92</v>
      </c>
      <c r="Y437" s="2" t="s">
        <v>339</v>
      </c>
      <c r="AI437" s="119"/>
      <c r="AO437" s="120"/>
      <c r="AQ437" s="5" t="s">
        <v>83</v>
      </c>
      <c r="BC437" s="5" t="s">
        <v>53</v>
      </c>
      <c r="BD437" s="5" t="s">
        <v>181</v>
      </c>
      <c r="BX437" s="120"/>
    </row>
    <row r="438" spans="1:76" ht="75.3" x14ac:dyDescent="0.3">
      <c r="A438">
        <v>448</v>
      </c>
      <c r="B438" t="s">
        <v>75</v>
      </c>
      <c r="C438" t="s">
        <v>90</v>
      </c>
      <c r="D438" s="1" t="s">
        <v>77</v>
      </c>
      <c r="F438" t="s">
        <v>78</v>
      </c>
      <c r="G438" t="s">
        <v>79</v>
      </c>
      <c r="H438" t="s">
        <v>79</v>
      </c>
      <c r="I438" t="s">
        <v>78</v>
      </c>
      <c r="J438"/>
      <c r="K438" t="s">
        <v>78</v>
      </c>
      <c r="L438" t="s">
        <v>78</v>
      </c>
      <c r="M438" t="s">
        <v>78</v>
      </c>
      <c r="N438" t="s">
        <v>81</v>
      </c>
      <c r="O438" t="s">
        <v>80</v>
      </c>
      <c r="P438" t="s">
        <v>78</v>
      </c>
      <c r="Q438" t="s">
        <v>81</v>
      </c>
      <c r="R438" t="s">
        <v>78</v>
      </c>
      <c r="S438" t="s">
        <v>80</v>
      </c>
      <c r="T438" t="s">
        <v>80</v>
      </c>
      <c r="U438" t="s">
        <v>78</v>
      </c>
      <c r="V438" t="s">
        <v>80</v>
      </c>
      <c r="W438" t="s">
        <v>80</v>
      </c>
      <c r="X438" t="s">
        <v>79</v>
      </c>
      <c r="Y438" s="2"/>
      <c r="AI438" s="119"/>
      <c r="AO438" s="120"/>
      <c r="BX438" s="120"/>
    </row>
    <row r="439" spans="1:76" ht="75.3" x14ac:dyDescent="0.3">
      <c r="A439">
        <v>449</v>
      </c>
      <c r="B439" t="s">
        <v>75</v>
      </c>
      <c r="C439" t="s">
        <v>90</v>
      </c>
      <c r="D439" s="1" t="s">
        <v>77</v>
      </c>
      <c r="F439" t="s">
        <v>80</v>
      </c>
      <c r="G439" t="s">
        <v>79</v>
      </c>
      <c r="H439" t="s">
        <v>79</v>
      </c>
      <c r="I439" t="s">
        <v>80</v>
      </c>
      <c r="J439"/>
      <c r="K439" t="s">
        <v>80</v>
      </c>
      <c r="L439" t="s">
        <v>80</v>
      </c>
      <c r="M439" t="s">
        <v>78</v>
      </c>
      <c r="N439" t="s">
        <v>78</v>
      </c>
      <c r="O439" t="s">
        <v>86</v>
      </c>
      <c r="P439" t="s">
        <v>80</v>
      </c>
      <c r="Q439" t="s">
        <v>81</v>
      </c>
      <c r="R439" t="s">
        <v>80</v>
      </c>
      <c r="S439" t="s">
        <v>80</v>
      </c>
      <c r="T439" t="s">
        <v>80</v>
      </c>
      <c r="U439" t="s">
        <v>80</v>
      </c>
      <c r="V439" t="s">
        <v>78</v>
      </c>
      <c r="W439" t="s">
        <v>78</v>
      </c>
      <c r="X439" t="s">
        <v>79</v>
      </c>
      <c r="Y439" s="2"/>
      <c r="AI439" s="119"/>
      <c r="AO439" s="120"/>
      <c r="BX439" s="120"/>
    </row>
    <row r="440" spans="1:76" ht="90.35" x14ac:dyDescent="0.3">
      <c r="A440">
        <v>450</v>
      </c>
      <c r="B440" t="s">
        <v>89</v>
      </c>
      <c r="C440" t="s">
        <v>90</v>
      </c>
      <c r="D440" s="1" t="s">
        <v>77</v>
      </c>
      <c r="F440" t="s">
        <v>86</v>
      </c>
      <c r="G440" t="s">
        <v>88</v>
      </c>
      <c r="H440" t="s">
        <v>79</v>
      </c>
      <c r="I440" t="s">
        <v>80</v>
      </c>
      <c r="J440"/>
      <c r="K440" t="s">
        <v>78</v>
      </c>
      <c r="L440" t="s">
        <v>80</v>
      </c>
      <c r="M440" t="s">
        <v>80</v>
      </c>
      <c r="N440" t="s">
        <v>80</v>
      </c>
      <c r="O440" t="s">
        <v>80</v>
      </c>
      <c r="P440" t="s">
        <v>78</v>
      </c>
      <c r="Q440" t="s">
        <v>80</v>
      </c>
      <c r="R440" t="s">
        <v>78</v>
      </c>
      <c r="S440" t="s">
        <v>78</v>
      </c>
      <c r="T440" t="s">
        <v>86</v>
      </c>
      <c r="U440" t="s">
        <v>86</v>
      </c>
      <c r="V440" t="s">
        <v>80</v>
      </c>
      <c r="W440" t="s">
        <v>78</v>
      </c>
      <c r="X440" t="s">
        <v>79</v>
      </c>
      <c r="Y440" s="2" t="s">
        <v>340</v>
      </c>
      <c r="AI440" s="119"/>
      <c r="AO440" s="120"/>
      <c r="AQ440" s="5" t="s">
        <v>83</v>
      </c>
      <c r="AY440" s="5" t="s">
        <v>118</v>
      </c>
      <c r="BX440" s="120"/>
    </row>
    <row r="441" spans="1:76" ht="60.25" x14ac:dyDescent="0.3">
      <c r="A441">
        <v>451</v>
      </c>
      <c r="B441" t="s">
        <v>75</v>
      </c>
      <c r="C441" t="s">
        <v>93</v>
      </c>
      <c r="D441" s="1" t="s">
        <v>87</v>
      </c>
      <c r="F441" t="s">
        <v>80</v>
      </c>
      <c r="G441" t="s">
        <v>88</v>
      </c>
      <c r="H441" t="s">
        <v>79</v>
      </c>
      <c r="I441" t="s">
        <v>80</v>
      </c>
      <c r="J441"/>
      <c r="K441" t="s">
        <v>86</v>
      </c>
      <c r="L441" t="s">
        <v>78</v>
      </c>
      <c r="M441" t="s">
        <v>78</v>
      </c>
      <c r="N441" t="s">
        <v>78</v>
      </c>
      <c r="O441" t="s">
        <v>78</v>
      </c>
      <c r="P441" t="s">
        <v>78</v>
      </c>
      <c r="Q441" t="s">
        <v>80</v>
      </c>
      <c r="R441" t="s">
        <v>80</v>
      </c>
      <c r="S441" t="s">
        <v>80</v>
      </c>
      <c r="T441" t="s">
        <v>80</v>
      </c>
      <c r="U441" t="s">
        <v>80</v>
      </c>
      <c r="V441" t="s">
        <v>80</v>
      </c>
      <c r="W441" t="s">
        <v>80</v>
      </c>
      <c r="X441" t="s">
        <v>79</v>
      </c>
      <c r="Y441" s="2"/>
      <c r="AI441" s="119"/>
      <c r="AO441" s="120"/>
      <c r="BX441" s="120"/>
    </row>
    <row r="442" spans="1:76" ht="105.05" customHeight="1" x14ac:dyDescent="0.3">
      <c r="A442">
        <v>452</v>
      </c>
      <c r="B442" t="s">
        <v>75</v>
      </c>
      <c r="C442" t="s">
        <v>90</v>
      </c>
      <c r="D442" s="1" t="s">
        <v>84</v>
      </c>
      <c r="E442" t="s">
        <v>188</v>
      </c>
      <c r="F442" t="s">
        <v>78</v>
      </c>
      <c r="G442" t="s">
        <v>79</v>
      </c>
      <c r="H442" t="s">
        <v>79</v>
      </c>
      <c r="I442" t="s">
        <v>78</v>
      </c>
      <c r="J442"/>
      <c r="K442" t="s">
        <v>78</v>
      </c>
      <c r="L442" t="s">
        <v>78</v>
      </c>
      <c r="M442" t="s">
        <v>78</v>
      </c>
      <c r="N442" t="s">
        <v>78</v>
      </c>
      <c r="O442" t="s">
        <v>86</v>
      </c>
      <c r="P442" t="s">
        <v>78</v>
      </c>
      <c r="Q442" t="s">
        <v>78</v>
      </c>
      <c r="R442" t="s">
        <v>78</v>
      </c>
      <c r="S442" t="s">
        <v>78</v>
      </c>
      <c r="T442" t="s">
        <v>96</v>
      </c>
      <c r="U442" t="s">
        <v>80</v>
      </c>
      <c r="V442" t="s">
        <v>80</v>
      </c>
      <c r="W442" t="s">
        <v>80</v>
      </c>
      <c r="X442" t="s">
        <v>79</v>
      </c>
      <c r="Y442" s="2" t="s">
        <v>341</v>
      </c>
      <c r="AI442" s="119"/>
      <c r="AO442" s="120"/>
      <c r="AQ442" s="5" t="s">
        <v>83</v>
      </c>
      <c r="AS442" s="7" t="s">
        <v>43</v>
      </c>
      <c r="AT442" s="7" t="s">
        <v>44</v>
      </c>
      <c r="BE442" s="5" t="s">
        <v>55</v>
      </c>
      <c r="BX442" s="120"/>
    </row>
    <row r="443" spans="1:76" ht="409.6" x14ac:dyDescent="0.3">
      <c r="A443">
        <v>453</v>
      </c>
      <c r="B443" t="s">
        <v>108</v>
      </c>
      <c r="C443" t="s">
        <v>93</v>
      </c>
      <c r="D443" s="1" t="s">
        <v>87</v>
      </c>
      <c r="F443" t="s">
        <v>80</v>
      </c>
      <c r="G443" t="s">
        <v>88</v>
      </c>
      <c r="H443" t="s">
        <v>91</v>
      </c>
      <c r="I443" t="s">
        <v>80</v>
      </c>
      <c r="J443"/>
      <c r="K443" t="s">
        <v>80</v>
      </c>
      <c r="L443" t="s">
        <v>80</v>
      </c>
      <c r="M443" t="s">
        <v>80</v>
      </c>
      <c r="N443" t="s">
        <v>80</v>
      </c>
      <c r="O443" t="s">
        <v>80</v>
      </c>
      <c r="P443" t="s">
        <v>80</v>
      </c>
      <c r="Q443" t="s">
        <v>86</v>
      </c>
      <c r="R443" t="s">
        <v>80</v>
      </c>
      <c r="S443" t="s">
        <v>80</v>
      </c>
      <c r="T443" t="s">
        <v>86</v>
      </c>
      <c r="U443" t="s">
        <v>86</v>
      </c>
      <c r="V443" t="s">
        <v>80</v>
      </c>
      <c r="W443" t="s">
        <v>80</v>
      </c>
      <c r="X443" t="s">
        <v>92</v>
      </c>
      <c r="Y443" s="12" t="s">
        <v>342</v>
      </c>
      <c r="AI443" s="119"/>
      <c r="AO443" s="120"/>
      <c r="AP443" s="22" t="s">
        <v>107</v>
      </c>
      <c r="AQ443" s="10"/>
      <c r="BI443" s="5" t="s">
        <v>111</v>
      </c>
      <c r="BX443" s="133" t="s">
        <v>104</v>
      </c>
    </row>
    <row r="444" spans="1:76" ht="75.3" x14ac:dyDescent="0.3">
      <c r="A444">
        <v>454</v>
      </c>
      <c r="B444" t="s">
        <v>89</v>
      </c>
      <c r="C444" t="s">
        <v>90</v>
      </c>
      <c r="D444" s="1" t="s">
        <v>77</v>
      </c>
      <c r="F444" t="s">
        <v>86</v>
      </c>
      <c r="G444" t="s">
        <v>91</v>
      </c>
      <c r="H444" t="s">
        <v>91</v>
      </c>
      <c r="I444" t="s">
        <v>86</v>
      </c>
      <c r="J444"/>
      <c r="K444" t="s">
        <v>86</v>
      </c>
      <c r="L444" t="s">
        <v>80</v>
      </c>
      <c r="M444" t="s">
        <v>86</v>
      </c>
      <c r="N444" t="s">
        <v>86</v>
      </c>
      <c r="O444" t="s">
        <v>86</v>
      </c>
      <c r="P444" t="s">
        <v>96</v>
      </c>
      <c r="Q444" t="s">
        <v>96</v>
      </c>
      <c r="R444" t="s">
        <v>98</v>
      </c>
      <c r="S444" t="s">
        <v>86</v>
      </c>
      <c r="T444" t="s">
        <v>98</v>
      </c>
      <c r="U444" t="s">
        <v>81</v>
      </c>
      <c r="V444" t="s">
        <v>86</v>
      </c>
      <c r="W444" t="s">
        <v>86</v>
      </c>
      <c r="X444" t="s">
        <v>123</v>
      </c>
      <c r="Y444" s="2"/>
      <c r="AI444" s="119"/>
      <c r="AO444" s="120"/>
      <c r="BX444" s="120"/>
    </row>
    <row r="445" spans="1:76" ht="90.35" x14ac:dyDescent="0.3">
      <c r="A445">
        <v>455</v>
      </c>
      <c r="B445" t="s">
        <v>75</v>
      </c>
      <c r="C445" t="s">
        <v>90</v>
      </c>
      <c r="D445" s="1" t="s">
        <v>77</v>
      </c>
      <c r="F445" t="s">
        <v>86</v>
      </c>
      <c r="G445" t="s">
        <v>88</v>
      </c>
      <c r="H445" t="s">
        <v>88</v>
      </c>
      <c r="I445" t="s">
        <v>80</v>
      </c>
      <c r="J445"/>
      <c r="K445" t="s">
        <v>80</v>
      </c>
      <c r="L445" t="s">
        <v>81</v>
      </c>
      <c r="M445" t="s">
        <v>80</v>
      </c>
      <c r="N445" t="s">
        <v>80</v>
      </c>
      <c r="O445" t="s">
        <v>80</v>
      </c>
      <c r="P445" t="s">
        <v>78</v>
      </c>
      <c r="Q445" t="s">
        <v>81</v>
      </c>
      <c r="R445" t="s">
        <v>80</v>
      </c>
      <c r="S445" t="s">
        <v>80</v>
      </c>
      <c r="T445" t="s">
        <v>80</v>
      </c>
      <c r="U445" t="s">
        <v>80</v>
      </c>
      <c r="V445" t="s">
        <v>80</v>
      </c>
      <c r="W445" t="s">
        <v>80</v>
      </c>
      <c r="X445" t="s">
        <v>92</v>
      </c>
      <c r="Y445" s="2" t="s">
        <v>343</v>
      </c>
      <c r="AI445" s="119"/>
      <c r="AO445" s="120"/>
      <c r="AQ445" s="5" t="s">
        <v>83</v>
      </c>
      <c r="AS445" s="7" t="s">
        <v>43</v>
      </c>
      <c r="BX445" s="120"/>
    </row>
    <row r="446" spans="1:76" ht="60.25" x14ac:dyDescent="0.3">
      <c r="A446">
        <v>456</v>
      </c>
      <c r="B446" t="s">
        <v>75</v>
      </c>
      <c r="C446" t="s">
        <v>90</v>
      </c>
      <c r="D446" s="1" t="s">
        <v>94</v>
      </c>
      <c r="F446" t="s">
        <v>80</v>
      </c>
      <c r="G446" t="s">
        <v>79</v>
      </c>
      <c r="H446" t="s">
        <v>79</v>
      </c>
      <c r="I446" t="s">
        <v>78</v>
      </c>
      <c r="J446"/>
      <c r="K446" t="s">
        <v>81</v>
      </c>
      <c r="L446" t="s">
        <v>81</v>
      </c>
      <c r="M446" t="s">
        <v>78</v>
      </c>
      <c r="N446" t="s">
        <v>78</v>
      </c>
      <c r="O446" t="s">
        <v>78</v>
      </c>
      <c r="P446" t="s">
        <v>78</v>
      </c>
      <c r="Q446" t="s">
        <v>78</v>
      </c>
      <c r="R446" t="s">
        <v>78</v>
      </c>
      <c r="S446" t="s">
        <v>78</v>
      </c>
      <c r="T446" t="s">
        <v>80</v>
      </c>
      <c r="U446" t="s">
        <v>80</v>
      </c>
      <c r="V446" t="s">
        <v>78</v>
      </c>
      <c r="W446" t="s">
        <v>78</v>
      </c>
      <c r="X446" t="s">
        <v>79</v>
      </c>
      <c r="Y446" s="2"/>
      <c r="AI446" s="119"/>
      <c r="AO446" s="120"/>
      <c r="BX446" s="120"/>
    </row>
    <row r="447" spans="1:76" ht="165.6" x14ac:dyDescent="0.3">
      <c r="A447">
        <v>457</v>
      </c>
      <c r="B447" t="s">
        <v>75</v>
      </c>
      <c r="C447" t="s">
        <v>93</v>
      </c>
      <c r="D447" s="1" t="s">
        <v>94</v>
      </c>
      <c r="F447" t="s">
        <v>86</v>
      </c>
      <c r="G447" t="s">
        <v>91</v>
      </c>
      <c r="H447" t="s">
        <v>88</v>
      </c>
      <c r="I447" t="s">
        <v>80</v>
      </c>
      <c r="J447"/>
      <c r="K447" t="s">
        <v>78</v>
      </c>
      <c r="L447" t="s">
        <v>80</v>
      </c>
      <c r="M447" t="s">
        <v>86</v>
      </c>
      <c r="N447" t="s">
        <v>80</v>
      </c>
      <c r="O447" t="s">
        <v>80</v>
      </c>
      <c r="P447" t="s">
        <v>80</v>
      </c>
      <c r="Q447" t="s">
        <v>81</v>
      </c>
      <c r="R447" t="s">
        <v>98</v>
      </c>
      <c r="S447" t="s">
        <v>86</v>
      </c>
      <c r="T447" t="s">
        <v>98</v>
      </c>
      <c r="U447" t="s">
        <v>86</v>
      </c>
      <c r="V447" t="s">
        <v>78</v>
      </c>
      <c r="W447" t="s">
        <v>80</v>
      </c>
      <c r="X447" t="s">
        <v>92</v>
      </c>
      <c r="Y447" s="2" t="s">
        <v>344</v>
      </c>
      <c r="AI447" s="119"/>
      <c r="AO447" s="120"/>
      <c r="AQ447" s="5" t="s">
        <v>83</v>
      </c>
      <c r="AT447" s="7" t="s">
        <v>44</v>
      </c>
      <c r="BW447" s="5" t="s">
        <v>73</v>
      </c>
      <c r="BX447" s="120"/>
    </row>
    <row r="448" spans="1:76" ht="90.35" x14ac:dyDescent="0.3">
      <c r="A448">
        <v>458</v>
      </c>
      <c r="B448" t="s">
        <v>75</v>
      </c>
      <c r="C448" t="s">
        <v>90</v>
      </c>
      <c r="D448" s="1" t="s">
        <v>77</v>
      </c>
      <c r="F448" t="s">
        <v>80</v>
      </c>
      <c r="G448" t="s">
        <v>91</v>
      </c>
      <c r="H448" t="s">
        <v>122</v>
      </c>
      <c r="I448" t="s">
        <v>80</v>
      </c>
      <c r="J448"/>
      <c r="K448" t="s">
        <v>86</v>
      </c>
      <c r="L448" t="s">
        <v>80</v>
      </c>
      <c r="M448" t="s">
        <v>78</v>
      </c>
      <c r="N448" t="s">
        <v>80</v>
      </c>
      <c r="O448" t="s">
        <v>80</v>
      </c>
      <c r="P448" t="s">
        <v>80</v>
      </c>
      <c r="Q448" t="s">
        <v>80</v>
      </c>
      <c r="R448" t="s">
        <v>80</v>
      </c>
      <c r="S448" t="s">
        <v>86</v>
      </c>
      <c r="T448" t="s">
        <v>96</v>
      </c>
      <c r="U448" t="s">
        <v>80</v>
      </c>
      <c r="V448" t="s">
        <v>86</v>
      </c>
      <c r="W448" t="s">
        <v>80</v>
      </c>
      <c r="X448" t="s">
        <v>123</v>
      </c>
      <c r="Y448" s="2" t="s">
        <v>345</v>
      </c>
      <c r="AI448" s="121" t="s">
        <v>106</v>
      </c>
      <c r="AO448" s="148" t="s">
        <v>39</v>
      </c>
      <c r="BX448" s="120"/>
    </row>
    <row r="449" spans="1:76" ht="60.25" x14ac:dyDescent="0.3">
      <c r="A449">
        <v>459</v>
      </c>
      <c r="B449" t="s">
        <v>108</v>
      </c>
      <c r="C449" t="s">
        <v>93</v>
      </c>
      <c r="D449" s="1" t="s">
        <v>94</v>
      </c>
      <c r="F449" t="s">
        <v>78</v>
      </c>
      <c r="G449" t="s">
        <v>79</v>
      </c>
      <c r="H449" t="s">
        <v>79</v>
      </c>
      <c r="I449" t="s">
        <v>78</v>
      </c>
      <c r="J449"/>
      <c r="K449" t="s">
        <v>78</v>
      </c>
      <c r="L449" t="s">
        <v>78</v>
      </c>
      <c r="M449" t="s">
        <v>78</v>
      </c>
      <c r="N449" t="s">
        <v>78</v>
      </c>
      <c r="O449" t="s">
        <v>78</v>
      </c>
      <c r="P449" t="s">
        <v>78</v>
      </c>
      <c r="Q449" t="s">
        <v>78</v>
      </c>
      <c r="R449" t="s">
        <v>80</v>
      </c>
      <c r="S449" t="s">
        <v>78</v>
      </c>
      <c r="T449" t="s">
        <v>78</v>
      </c>
      <c r="U449" t="s">
        <v>78</v>
      </c>
      <c r="V449" t="s">
        <v>78</v>
      </c>
      <c r="W449" t="s">
        <v>78</v>
      </c>
      <c r="X449" t="s">
        <v>79</v>
      </c>
      <c r="Y449" s="2"/>
      <c r="AI449" s="119"/>
      <c r="AO449" s="120"/>
      <c r="BX449" s="120"/>
    </row>
    <row r="450" spans="1:76" ht="75.3" x14ac:dyDescent="0.3">
      <c r="A450">
        <v>460</v>
      </c>
      <c r="B450" t="s">
        <v>75</v>
      </c>
      <c r="C450" t="s">
        <v>90</v>
      </c>
      <c r="D450" s="1" t="s">
        <v>77</v>
      </c>
      <c r="F450" t="s">
        <v>78</v>
      </c>
      <c r="G450" t="s">
        <v>91</v>
      </c>
      <c r="H450" t="s">
        <v>91</v>
      </c>
      <c r="I450" t="s">
        <v>80</v>
      </c>
      <c r="J450"/>
      <c r="K450" t="s">
        <v>78</v>
      </c>
      <c r="L450" t="s">
        <v>78</v>
      </c>
      <c r="M450" t="s">
        <v>78</v>
      </c>
      <c r="N450" t="s">
        <v>80</v>
      </c>
      <c r="O450" t="s">
        <v>78</v>
      </c>
      <c r="P450" t="s">
        <v>78</v>
      </c>
      <c r="Q450" t="s">
        <v>78</v>
      </c>
      <c r="R450" t="s">
        <v>78</v>
      </c>
      <c r="S450" t="s">
        <v>80</v>
      </c>
      <c r="T450" t="s">
        <v>80</v>
      </c>
      <c r="U450" t="s">
        <v>80</v>
      </c>
      <c r="V450" t="s">
        <v>78</v>
      </c>
      <c r="W450" t="s">
        <v>78</v>
      </c>
      <c r="X450" t="s">
        <v>79</v>
      </c>
      <c r="Y450" s="2"/>
      <c r="AI450" s="119"/>
      <c r="AO450" s="120"/>
      <c r="BX450" s="120"/>
    </row>
    <row r="451" spans="1:76" ht="75.3" x14ac:dyDescent="0.3">
      <c r="A451">
        <v>461</v>
      </c>
      <c r="B451" t="s">
        <v>75</v>
      </c>
      <c r="C451" t="s">
        <v>90</v>
      </c>
      <c r="D451" s="1" t="s">
        <v>77</v>
      </c>
      <c r="F451" t="s">
        <v>78</v>
      </c>
      <c r="G451" t="s">
        <v>79</v>
      </c>
      <c r="H451" t="s">
        <v>79</v>
      </c>
      <c r="I451" t="s">
        <v>78</v>
      </c>
      <c r="J451"/>
      <c r="K451" t="s">
        <v>80</v>
      </c>
      <c r="L451" t="s">
        <v>80</v>
      </c>
      <c r="M451" t="s">
        <v>80</v>
      </c>
      <c r="N451" t="s">
        <v>80</v>
      </c>
      <c r="O451" t="s">
        <v>78</v>
      </c>
      <c r="P451" t="s">
        <v>78</v>
      </c>
      <c r="Q451" t="s">
        <v>80</v>
      </c>
      <c r="R451" t="s">
        <v>80</v>
      </c>
      <c r="S451" t="s">
        <v>78</v>
      </c>
      <c r="T451" t="s">
        <v>80</v>
      </c>
      <c r="U451" t="s">
        <v>78</v>
      </c>
      <c r="V451" t="s">
        <v>78</v>
      </c>
      <c r="W451" t="s">
        <v>78</v>
      </c>
      <c r="X451" t="s">
        <v>79</v>
      </c>
      <c r="Y451" s="2"/>
      <c r="AI451" s="119"/>
      <c r="AO451" s="120"/>
      <c r="BX451" s="120"/>
    </row>
    <row r="452" spans="1:76" ht="199.5" customHeight="1" x14ac:dyDescent="0.3">
      <c r="A452">
        <v>462</v>
      </c>
      <c r="B452" t="s">
        <v>89</v>
      </c>
      <c r="C452" t="s">
        <v>90</v>
      </c>
      <c r="D452" s="1" t="s">
        <v>77</v>
      </c>
      <c r="F452" t="s">
        <v>80</v>
      </c>
      <c r="G452" t="s">
        <v>88</v>
      </c>
      <c r="H452" t="s">
        <v>79</v>
      </c>
      <c r="I452" t="s">
        <v>80</v>
      </c>
      <c r="J452"/>
      <c r="K452" t="s">
        <v>78</v>
      </c>
      <c r="L452" t="s">
        <v>78</v>
      </c>
      <c r="M452" t="s">
        <v>78</v>
      </c>
      <c r="N452" t="s">
        <v>78</v>
      </c>
      <c r="O452" t="s">
        <v>78</v>
      </c>
      <c r="P452" t="s">
        <v>78</v>
      </c>
      <c r="Q452" t="s">
        <v>80</v>
      </c>
      <c r="R452" t="s">
        <v>78</v>
      </c>
      <c r="S452" t="s">
        <v>80</v>
      </c>
      <c r="T452" t="s">
        <v>80</v>
      </c>
      <c r="U452" t="s">
        <v>78</v>
      </c>
      <c r="V452" t="s">
        <v>80</v>
      </c>
      <c r="W452" t="s">
        <v>78</v>
      </c>
      <c r="X452" t="s">
        <v>92</v>
      </c>
      <c r="Y452" s="2" t="s">
        <v>346</v>
      </c>
      <c r="AI452" s="119"/>
      <c r="AO452" s="120"/>
      <c r="AQ452" s="5" t="s">
        <v>83</v>
      </c>
      <c r="AS452" s="5" t="s">
        <v>43</v>
      </c>
      <c r="BX452" s="120"/>
    </row>
    <row r="453" spans="1:76" ht="136.15" thickBot="1" x14ac:dyDescent="0.35">
      <c r="A453">
        <v>463</v>
      </c>
      <c r="B453" t="s">
        <v>89</v>
      </c>
      <c r="C453" t="s">
        <v>90</v>
      </c>
      <c r="D453" s="1" t="s">
        <v>87</v>
      </c>
      <c r="F453" t="s">
        <v>78</v>
      </c>
      <c r="G453" t="s">
        <v>88</v>
      </c>
      <c r="H453" t="s">
        <v>88</v>
      </c>
      <c r="I453" t="s">
        <v>78</v>
      </c>
      <c r="J453"/>
      <c r="K453" t="s">
        <v>78</v>
      </c>
      <c r="L453" t="s">
        <v>80</v>
      </c>
      <c r="M453" t="s">
        <v>78</v>
      </c>
      <c r="N453" t="s">
        <v>80</v>
      </c>
      <c r="O453" t="s">
        <v>80</v>
      </c>
      <c r="P453" t="s">
        <v>78</v>
      </c>
      <c r="Q453" t="s">
        <v>78</v>
      </c>
      <c r="R453" t="s">
        <v>78</v>
      </c>
      <c r="S453" t="s">
        <v>78</v>
      </c>
      <c r="T453" t="s">
        <v>80</v>
      </c>
      <c r="U453" t="s">
        <v>81</v>
      </c>
      <c r="V453" t="s">
        <v>80</v>
      </c>
      <c r="W453" t="s">
        <v>80</v>
      </c>
      <c r="X453" t="s">
        <v>92</v>
      </c>
      <c r="Y453" s="2" t="s">
        <v>347</v>
      </c>
      <c r="AI453" s="121" t="s">
        <v>33</v>
      </c>
      <c r="AJ453" s="1"/>
      <c r="AL453" s="6" t="s">
        <v>322</v>
      </c>
      <c r="AM453" s="21" t="s">
        <v>37</v>
      </c>
      <c r="AO453" s="148" t="s">
        <v>39</v>
      </c>
      <c r="AP453" s="1"/>
      <c r="AQ453" s="5" t="s">
        <v>83</v>
      </c>
      <c r="AR453" s="1"/>
      <c r="AX453" s="1"/>
      <c r="AY453" s="5" t="s">
        <v>118</v>
      </c>
      <c r="AZ453" s="5" t="s">
        <v>145</v>
      </c>
      <c r="BA453" s="1"/>
      <c r="BX453" s="120"/>
    </row>
    <row r="454" spans="1:76" ht="60.25" x14ac:dyDescent="0.3">
      <c r="A454">
        <v>464</v>
      </c>
      <c r="B454" t="s">
        <v>75</v>
      </c>
      <c r="C454" t="s">
        <v>93</v>
      </c>
      <c r="D454" s="1" t="s">
        <v>94</v>
      </c>
      <c r="F454" t="s">
        <v>81</v>
      </c>
      <c r="G454" t="s">
        <v>88</v>
      </c>
      <c r="H454" t="s">
        <v>88</v>
      </c>
      <c r="I454" t="s">
        <v>80</v>
      </c>
      <c r="J454"/>
      <c r="K454" t="s">
        <v>78</v>
      </c>
      <c r="L454" t="s">
        <v>78</v>
      </c>
      <c r="M454" t="s">
        <v>78</v>
      </c>
      <c r="N454" t="s">
        <v>78</v>
      </c>
      <c r="O454" t="s">
        <v>80</v>
      </c>
      <c r="P454" t="s">
        <v>78</v>
      </c>
      <c r="Q454" t="s">
        <v>78</v>
      </c>
      <c r="R454" t="s">
        <v>78</v>
      </c>
      <c r="S454" t="s">
        <v>78</v>
      </c>
      <c r="T454" t="s">
        <v>80</v>
      </c>
      <c r="U454" t="s">
        <v>78</v>
      </c>
      <c r="V454" t="s">
        <v>78</v>
      </c>
      <c r="W454" t="s">
        <v>78</v>
      </c>
      <c r="X454" t="s">
        <v>92</v>
      </c>
      <c r="Y454" s="2"/>
      <c r="AI454" s="119"/>
      <c r="AJ454" s="1"/>
      <c r="AL454" s="1"/>
      <c r="AM454" s="1"/>
      <c r="AN454" s="1"/>
      <c r="AO454" s="123"/>
      <c r="AP454" s="1"/>
      <c r="AR454" s="1"/>
      <c r="AX454" s="1"/>
      <c r="AY454" s="1"/>
      <c r="AZ454" s="1"/>
      <c r="BA454" s="1"/>
      <c r="BX454" s="120"/>
    </row>
    <row r="455" spans="1:76" ht="75.3" x14ac:dyDescent="0.3">
      <c r="A455">
        <v>465</v>
      </c>
      <c r="B455" t="s">
        <v>108</v>
      </c>
      <c r="C455" t="s">
        <v>90</v>
      </c>
      <c r="D455" s="1" t="s">
        <v>77</v>
      </c>
      <c r="F455" t="s">
        <v>78</v>
      </c>
      <c r="G455" t="s">
        <v>88</v>
      </c>
      <c r="H455" t="s">
        <v>88</v>
      </c>
      <c r="I455" t="s">
        <v>80</v>
      </c>
      <c r="J455"/>
      <c r="K455" t="s">
        <v>78</v>
      </c>
      <c r="L455" t="s">
        <v>78</v>
      </c>
      <c r="M455" t="s">
        <v>78</v>
      </c>
      <c r="N455" t="s">
        <v>78</v>
      </c>
      <c r="O455" t="s">
        <v>78</v>
      </c>
      <c r="P455" t="s">
        <v>80</v>
      </c>
      <c r="Q455" t="s">
        <v>78</v>
      </c>
      <c r="R455" t="s">
        <v>78</v>
      </c>
      <c r="S455" t="s">
        <v>78</v>
      </c>
      <c r="T455" t="s">
        <v>78</v>
      </c>
      <c r="U455" t="s">
        <v>78</v>
      </c>
      <c r="V455" t="s">
        <v>78</v>
      </c>
      <c r="W455" t="s">
        <v>78</v>
      </c>
      <c r="X455" t="s">
        <v>92</v>
      </c>
      <c r="Y455" s="2"/>
      <c r="AI455" s="119"/>
      <c r="AJ455" s="1"/>
      <c r="AL455" s="1"/>
      <c r="AM455" s="1"/>
      <c r="AN455" s="1"/>
      <c r="AO455" s="123"/>
      <c r="AP455" s="1"/>
      <c r="AR455" s="1"/>
      <c r="AX455" s="1"/>
      <c r="AY455" s="1"/>
      <c r="AZ455" s="1"/>
      <c r="BA455" s="1"/>
      <c r="BX455" s="120"/>
    </row>
    <row r="456" spans="1:76" x14ac:dyDescent="0.3">
      <c r="A456">
        <v>466</v>
      </c>
      <c r="B456" t="s">
        <v>108</v>
      </c>
      <c r="C456" t="s">
        <v>90</v>
      </c>
      <c r="D456" s="1" t="s">
        <v>84</v>
      </c>
      <c r="E456" t="s">
        <v>137</v>
      </c>
      <c r="F456" t="s">
        <v>81</v>
      </c>
      <c r="G456" t="s">
        <v>79</v>
      </c>
      <c r="H456" t="s">
        <v>79</v>
      </c>
      <c r="I456" t="s">
        <v>78</v>
      </c>
      <c r="J456"/>
      <c r="K456" t="s">
        <v>78</v>
      </c>
      <c r="L456" t="s">
        <v>78</v>
      </c>
      <c r="M456" t="s">
        <v>78</v>
      </c>
      <c r="N456" t="s">
        <v>78</v>
      </c>
      <c r="O456" t="s">
        <v>78</v>
      </c>
      <c r="P456" t="s">
        <v>78</v>
      </c>
      <c r="Q456" t="s">
        <v>78</v>
      </c>
      <c r="R456" t="s">
        <v>80</v>
      </c>
      <c r="S456" t="s">
        <v>80</v>
      </c>
      <c r="T456" t="s">
        <v>86</v>
      </c>
      <c r="U456" t="s">
        <v>81</v>
      </c>
      <c r="V456" t="s">
        <v>80</v>
      </c>
      <c r="W456" t="s">
        <v>80</v>
      </c>
      <c r="X456" t="s">
        <v>79</v>
      </c>
      <c r="Y456" s="2"/>
      <c r="AI456" s="119"/>
      <c r="AJ456" s="1"/>
      <c r="AL456" s="1"/>
      <c r="AM456" s="1"/>
      <c r="AN456" s="1"/>
      <c r="AO456" s="123"/>
      <c r="AP456" s="1"/>
      <c r="AR456" s="1"/>
      <c r="AX456" s="1"/>
      <c r="AY456" s="1"/>
      <c r="AZ456" s="1"/>
      <c r="BA456" s="1"/>
      <c r="BX456" s="120"/>
    </row>
    <row r="457" spans="1:76" ht="60.25" x14ac:dyDescent="0.3">
      <c r="A457">
        <v>467</v>
      </c>
      <c r="B457" t="s">
        <v>75</v>
      </c>
      <c r="C457" t="s">
        <v>90</v>
      </c>
      <c r="D457" s="1" t="s">
        <v>87</v>
      </c>
      <c r="F457" t="s">
        <v>80</v>
      </c>
      <c r="G457" t="s">
        <v>91</v>
      </c>
      <c r="H457" t="s">
        <v>122</v>
      </c>
      <c r="I457" t="s">
        <v>86</v>
      </c>
      <c r="J457"/>
      <c r="K457" t="s">
        <v>80</v>
      </c>
      <c r="L457" t="s">
        <v>86</v>
      </c>
      <c r="M457" t="s">
        <v>80</v>
      </c>
      <c r="N457" t="s">
        <v>80</v>
      </c>
      <c r="O457" t="s">
        <v>80</v>
      </c>
      <c r="P457" t="s">
        <v>86</v>
      </c>
      <c r="Q457" t="s">
        <v>86</v>
      </c>
      <c r="R457" t="s">
        <v>78</v>
      </c>
      <c r="S457" t="s">
        <v>80</v>
      </c>
      <c r="T457" t="s">
        <v>80</v>
      </c>
      <c r="U457" t="s">
        <v>96</v>
      </c>
      <c r="V457" t="s">
        <v>80</v>
      </c>
      <c r="W457" t="s">
        <v>80</v>
      </c>
      <c r="X457" t="s">
        <v>97</v>
      </c>
      <c r="Y457" s="2"/>
      <c r="AI457" s="119"/>
      <c r="AJ457" s="1"/>
      <c r="AL457" s="1"/>
      <c r="AM457" s="1"/>
      <c r="AN457" s="1"/>
      <c r="AO457" s="123"/>
      <c r="AP457" s="1"/>
      <c r="AR457" s="1"/>
      <c r="AX457" s="1"/>
      <c r="AY457" s="1"/>
      <c r="AZ457" s="1"/>
      <c r="BA457" s="1"/>
      <c r="BX457" s="120"/>
    </row>
    <row r="458" spans="1:76" ht="60.25" x14ac:dyDescent="0.3">
      <c r="A458">
        <v>468</v>
      </c>
      <c r="B458" t="s">
        <v>75</v>
      </c>
      <c r="C458" t="s">
        <v>76</v>
      </c>
      <c r="D458" s="1" t="s">
        <v>87</v>
      </c>
      <c r="F458" t="s">
        <v>78</v>
      </c>
      <c r="G458" t="s">
        <v>79</v>
      </c>
      <c r="H458" t="s">
        <v>79</v>
      </c>
      <c r="I458" t="s">
        <v>78</v>
      </c>
      <c r="J458"/>
      <c r="K458" t="s">
        <v>78</v>
      </c>
      <c r="L458" t="s">
        <v>78</v>
      </c>
      <c r="M458" t="s">
        <v>78</v>
      </c>
      <c r="N458" t="s">
        <v>78</v>
      </c>
      <c r="O458" t="s">
        <v>78</v>
      </c>
      <c r="P458" t="s">
        <v>78</v>
      </c>
      <c r="Q458" t="s">
        <v>78</v>
      </c>
      <c r="R458" t="s">
        <v>78</v>
      </c>
      <c r="S458" t="s">
        <v>78</v>
      </c>
      <c r="T458" t="s">
        <v>80</v>
      </c>
      <c r="U458" t="s">
        <v>80</v>
      </c>
      <c r="V458" t="s">
        <v>78</v>
      </c>
      <c r="W458" t="s">
        <v>78</v>
      </c>
      <c r="X458" t="s">
        <v>79</v>
      </c>
      <c r="Y458" s="2"/>
      <c r="AI458" s="119"/>
      <c r="AJ458" s="1"/>
      <c r="AL458" s="1"/>
      <c r="AM458" s="1"/>
      <c r="AN458" s="1"/>
      <c r="AO458" s="123"/>
      <c r="AP458" s="1"/>
      <c r="AR458" s="1"/>
      <c r="AX458" s="1"/>
      <c r="AY458" s="1"/>
      <c r="AZ458" s="1"/>
      <c r="BA458" s="1"/>
      <c r="BX458" s="120"/>
    </row>
    <row r="459" spans="1:76" ht="75.3" x14ac:dyDescent="0.3">
      <c r="A459">
        <v>469</v>
      </c>
      <c r="B459" t="s">
        <v>108</v>
      </c>
      <c r="C459" t="s">
        <v>90</v>
      </c>
      <c r="D459" s="1" t="s">
        <v>77</v>
      </c>
      <c r="F459" t="s">
        <v>80</v>
      </c>
      <c r="G459" t="s">
        <v>88</v>
      </c>
      <c r="H459" t="s">
        <v>79</v>
      </c>
      <c r="I459" t="s">
        <v>80</v>
      </c>
      <c r="J459"/>
      <c r="K459" t="s">
        <v>78</v>
      </c>
      <c r="L459" t="s">
        <v>80</v>
      </c>
      <c r="M459" t="s">
        <v>80</v>
      </c>
      <c r="N459" t="s">
        <v>80</v>
      </c>
      <c r="O459" t="s">
        <v>78</v>
      </c>
      <c r="P459" t="s">
        <v>80</v>
      </c>
      <c r="Q459" t="s">
        <v>80</v>
      </c>
      <c r="R459" t="s">
        <v>80</v>
      </c>
      <c r="S459" t="s">
        <v>80</v>
      </c>
      <c r="T459" t="s">
        <v>80</v>
      </c>
      <c r="U459" t="s">
        <v>81</v>
      </c>
      <c r="V459" t="s">
        <v>80</v>
      </c>
      <c r="W459" t="s">
        <v>80</v>
      </c>
      <c r="X459" t="s">
        <v>92</v>
      </c>
      <c r="Y459" s="2"/>
      <c r="AI459" s="119"/>
      <c r="AJ459" s="1"/>
      <c r="AL459" s="1"/>
      <c r="AM459" s="1"/>
      <c r="AN459" s="1"/>
      <c r="AO459" s="123"/>
      <c r="AP459" s="1"/>
      <c r="AR459" s="1"/>
      <c r="AX459" s="1"/>
      <c r="AY459" s="1"/>
      <c r="AZ459" s="1"/>
      <c r="BA459" s="1"/>
      <c r="BX459" s="120"/>
    </row>
    <row r="460" spans="1:76" ht="60.25" x14ac:dyDescent="0.3">
      <c r="A460">
        <v>470</v>
      </c>
      <c r="B460" t="s">
        <v>108</v>
      </c>
      <c r="C460" t="s">
        <v>90</v>
      </c>
      <c r="D460" s="1" t="s">
        <v>87</v>
      </c>
      <c r="F460" t="s">
        <v>80</v>
      </c>
      <c r="G460" t="s">
        <v>88</v>
      </c>
      <c r="H460" t="s">
        <v>88</v>
      </c>
      <c r="I460" t="s">
        <v>80</v>
      </c>
      <c r="J460"/>
      <c r="K460" t="s">
        <v>78</v>
      </c>
      <c r="L460" t="s">
        <v>78</v>
      </c>
      <c r="M460" t="s">
        <v>80</v>
      </c>
      <c r="N460" t="s">
        <v>80</v>
      </c>
      <c r="O460" t="s">
        <v>78</v>
      </c>
      <c r="P460" t="s">
        <v>78</v>
      </c>
      <c r="Q460" t="s">
        <v>81</v>
      </c>
      <c r="R460" t="s">
        <v>80</v>
      </c>
      <c r="S460" t="s">
        <v>78</v>
      </c>
      <c r="T460" t="s">
        <v>80</v>
      </c>
      <c r="U460" t="s">
        <v>78</v>
      </c>
      <c r="V460" t="s">
        <v>80</v>
      </c>
      <c r="W460" t="s">
        <v>80</v>
      </c>
      <c r="X460" t="s">
        <v>92</v>
      </c>
      <c r="Y460" s="2"/>
      <c r="AI460" s="119"/>
      <c r="AJ460" s="1"/>
      <c r="AL460" s="1"/>
      <c r="AM460" s="1"/>
      <c r="AN460" s="1"/>
      <c r="AO460" s="123"/>
      <c r="AP460" s="1"/>
      <c r="AR460" s="1"/>
      <c r="AX460" s="1"/>
      <c r="AY460" s="1"/>
      <c r="AZ460" s="1"/>
      <c r="BA460" s="1"/>
      <c r="BX460" s="120"/>
    </row>
    <row r="461" spans="1:76" ht="301.75" thickBot="1" x14ac:dyDescent="0.35">
      <c r="A461">
        <v>471</v>
      </c>
      <c r="B461" t="s">
        <v>75</v>
      </c>
      <c r="C461" t="s">
        <v>90</v>
      </c>
      <c r="D461" s="1" t="s">
        <v>87</v>
      </c>
      <c r="F461" t="s">
        <v>80</v>
      </c>
      <c r="G461" t="s">
        <v>91</v>
      </c>
      <c r="H461" t="s">
        <v>79</v>
      </c>
      <c r="I461" t="s">
        <v>96</v>
      </c>
      <c r="J461" s="236" t="s">
        <v>348</v>
      </c>
      <c r="K461" t="s">
        <v>78</v>
      </c>
      <c r="L461" t="s">
        <v>78</v>
      </c>
      <c r="M461" t="s">
        <v>80</v>
      </c>
      <c r="N461" t="s">
        <v>86</v>
      </c>
      <c r="O461" t="s">
        <v>80</v>
      </c>
      <c r="P461" t="s">
        <v>86</v>
      </c>
      <c r="Q461" t="s">
        <v>80</v>
      </c>
      <c r="R461" t="s">
        <v>80</v>
      </c>
      <c r="S461" t="s">
        <v>80</v>
      </c>
      <c r="T461" t="s">
        <v>96</v>
      </c>
      <c r="U461" t="s">
        <v>86</v>
      </c>
      <c r="V461" t="s">
        <v>98</v>
      </c>
      <c r="W461" t="s">
        <v>86</v>
      </c>
      <c r="X461" t="s">
        <v>92</v>
      </c>
      <c r="Y461" s="2" t="s">
        <v>349</v>
      </c>
      <c r="AI461" s="121" t="s">
        <v>106</v>
      </c>
      <c r="AJ461" s="1"/>
      <c r="AL461" s="1"/>
      <c r="AM461" s="1"/>
      <c r="AO461" s="148" t="s">
        <v>39</v>
      </c>
      <c r="AP461" s="1"/>
      <c r="AQ461" s="29" t="s">
        <v>41</v>
      </c>
      <c r="AR461" s="1"/>
      <c r="AX461" s="1"/>
      <c r="AY461" s="1"/>
      <c r="AZ461" s="1"/>
      <c r="BA461" s="1"/>
      <c r="BB461" s="1"/>
      <c r="BC461" s="130" t="s">
        <v>53</v>
      </c>
      <c r="BX461" s="131" t="s">
        <v>74</v>
      </c>
    </row>
    <row r="462" spans="1:76" ht="75.3" x14ac:dyDescent="0.3">
      <c r="A462">
        <v>472</v>
      </c>
      <c r="B462" t="s">
        <v>75</v>
      </c>
      <c r="C462" t="s">
        <v>90</v>
      </c>
      <c r="D462" s="1" t="s">
        <v>77</v>
      </c>
      <c r="F462" t="s">
        <v>78</v>
      </c>
      <c r="G462" t="s">
        <v>79</v>
      </c>
      <c r="H462" t="s">
        <v>79</v>
      </c>
      <c r="I462" t="s">
        <v>78</v>
      </c>
      <c r="J462"/>
      <c r="K462" t="s">
        <v>78</v>
      </c>
      <c r="L462" t="s">
        <v>78</v>
      </c>
      <c r="M462" t="s">
        <v>78</v>
      </c>
      <c r="N462" t="s">
        <v>78</v>
      </c>
      <c r="O462" t="s">
        <v>78</v>
      </c>
      <c r="P462" t="s">
        <v>78</v>
      </c>
      <c r="Q462" t="s">
        <v>78</v>
      </c>
      <c r="R462" t="s">
        <v>78</v>
      </c>
      <c r="S462" t="s">
        <v>78</v>
      </c>
      <c r="T462" t="s">
        <v>78</v>
      </c>
      <c r="U462" t="s">
        <v>78</v>
      </c>
      <c r="V462" t="s">
        <v>78</v>
      </c>
      <c r="W462" t="s">
        <v>78</v>
      </c>
      <c r="X462" t="s">
        <v>79</v>
      </c>
      <c r="Y462" s="2"/>
      <c r="AI462" s="119"/>
      <c r="AJ462" s="1"/>
      <c r="AL462" s="1"/>
      <c r="AM462" s="1"/>
      <c r="AO462" s="123"/>
      <c r="AP462" s="1"/>
      <c r="AR462" s="1"/>
      <c r="AX462" s="1"/>
      <c r="AY462" s="1"/>
      <c r="AZ462" s="1"/>
      <c r="BA462" s="1"/>
      <c r="BX462" s="120"/>
    </row>
    <row r="463" spans="1:76" x14ac:dyDescent="0.3">
      <c r="A463">
        <v>473</v>
      </c>
      <c r="B463" t="s">
        <v>108</v>
      </c>
      <c r="C463" t="s">
        <v>93</v>
      </c>
      <c r="D463" s="1" t="s">
        <v>84</v>
      </c>
      <c r="E463" t="s">
        <v>137</v>
      </c>
      <c r="F463" t="s">
        <v>78</v>
      </c>
      <c r="G463" t="s">
        <v>79</v>
      </c>
      <c r="H463" t="s">
        <v>79</v>
      </c>
      <c r="I463" t="s">
        <v>80</v>
      </c>
      <c r="J463"/>
      <c r="K463" t="s">
        <v>78</v>
      </c>
      <c r="L463" t="s">
        <v>78</v>
      </c>
      <c r="M463" t="s">
        <v>78</v>
      </c>
      <c r="N463" t="s">
        <v>78</v>
      </c>
      <c r="O463" t="s">
        <v>78</v>
      </c>
      <c r="P463" t="s">
        <v>80</v>
      </c>
      <c r="Q463" t="s">
        <v>80</v>
      </c>
      <c r="R463" t="s">
        <v>80</v>
      </c>
      <c r="S463" t="s">
        <v>78</v>
      </c>
      <c r="T463" t="s">
        <v>78</v>
      </c>
      <c r="U463" t="s">
        <v>80</v>
      </c>
      <c r="V463" t="s">
        <v>96</v>
      </c>
      <c r="W463" t="s">
        <v>80</v>
      </c>
      <c r="X463" t="s">
        <v>79</v>
      </c>
      <c r="Y463" s="2"/>
      <c r="AI463" s="119"/>
      <c r="AJ463" s="1"/>
      <c r="AL463" s="1"/>
      <c r="AM463" s="1"/>
      <c r="AO463" s="123"/>
      <c r="AP463" s="1"/>
      <c r="AR463" s="1"/>
      <c r="AX463" s="1"/>
      <c r="AY463" s="1"/>
      <c r="AZ463" s="1"/>
      <c r="BA463" s="1"/>
      <c r="BX463" s="120"/>
    </row>
    <row r="464" spans="1:76" ht="75.3" x14ac:dyDescent="0.3">
      <c r="A464">
        <v>474</v>
      </c>
      <c r="B464" t="s">
        <v>75</v>
      </c>
      <c r="C464" t="s">
        <v>90</v>
      </c>
      <c r="D464" s="1" t="s">
        <v>77</v>
      </c>
      <c r="F464" t="s">
        <v>86</v>
      </c>
      <c r="G464" t="s">
        <v>91</v>
      </c>
      <c r="H464" t="s">
        <v>91</v>
      </c>
      <c r="I464" t="s">
        <v>86</v>
      </c>
      <c r="J464"/>
      <c r="K464" t="s">
        <v>80</v>
      </c>
      <c r="L464" t="s">
        <v>80</v>
      </c>
      <c r="M464" t="s">
        <v>86</v>
      </c>
      <c r="N464" t="s">
        <v>86</v>
      </c>
      <c r="O464" t="s">
        <v>80</v>
      </c>
      <c r="P464" t="s">
        <v>80</v>
      </c>
      <c r="Q464" t="s">
        <v>80</v>
      </c>
      <c r="R464" t="s">
        <v>80</v>
      </c>
      <c r="S464" t="s">
        <v>80</v>
      </c>
      <c r="T464" t="s">
        <v>80</v>
      </c>
      <c r="U464" t="s">
        <v>80</v>
      </c>
      <c r="V464" t="s">
        <v>80</v>
      </c>
      <c r="W464" t="s">
        <v>86</v>
      </c>
      <c r="X464" t="s">
        <v>92</v>
      </c>
      <c r="Y464" s="2"/>
      <c r="AI464" s="119"/>
      <c r="AJ464" s="1"/>
      <c r="AL464" s="1"/>
      <c r="AM464" s="1"/>
      <c r="AO464" s="123"/>
      <c r="AP464" s="1"/>
      <c r="AR464" s="1"/>
      <c r="AX464" s="1"/>
      <c r="AY464" s="1"/>
      <c r="AZ464" s="1"/>
      <c r="BA464" s="1"/>
      <c r="BX464" s="120"/>
    </row>
    <row r="465" spans="1:76" ht="409.6" thickBot="1" x14ac:dyDescent="0.35">
      <c r="A465">
        <v>475</v>
      </c>
      <c r="B465" t="s">
        <v>75</v>
      </c>
      <c r="C465" t="s">
        <v>90</v>
      </c>
      <c r="D465" s="1" t="s">
        <v>87</v>
      </c>
      <c r="F465" t="s">
        <v>78</v>
      </c>
      <c r="G465" t="s">
        <v>122</v>
      </c>
      <c r="H465" t="s">
        <v>122</v>
      </c>
      <c r="I465" t="s">
        <v>96</v>
      </c>
      <c r="J465" s="236" t="s">
        <v>350</v>
      </c>
      <c r="K465" t="s">
        <v>80</v>
      </c>
      <c r="L465" t="s">
        <v>80</v>
      </c>
      <c r="M465" t="s">
        <v>86</v>
      </c>
      <c r="N465" t="s">
        <v>80</v>
      </c>
      <c r="O465" t="s">
        <v>80</v>
      </c>
      <c r="P465" t="s">
        <v>78</v>
      </c>
      <c r="Q465" t="s">
        <v>81</v>
      </c>
      <c r="R465" t="s">
        <v>80</v>
      </c>
      <c r="S465" t="s">
        <v>96</v>
      </c>
      <c r="T465" t="s">
        <v>80</v>
      </c>
      <c r="U465" t="s">
        <v>98</v>
      </c>
      <c r="V465" t="s">
        <v>86</v>
      </c>
      <c r="W465" t="s">
        <v>96</v>
      </c>
      <c r="X465" t="s">
        <v>97</v>
      </c>
      <c r="Y465" s="2" t="s">
        <v>351</v>
      </c>
      <c r="AI465" s="121" t="s">
        <v>106</v>
      </c>
      <c r="AJ465" s="5" t="s">
        <v>34</v>
      </c>
      <c r="AL465" s="1"/>
      <c r="AM465" s="1"/>
      <c r="AO465" s="148" t="s">
        <v>39</v>
      </c>
      <c r="AP465" s="1"/>
      <c r="AQ465" s="29" t="s">
        <v>41</v>
      </c>
      <c r="AR465" s="1"/>
      <c r="AX465" s="1"/>
      <c r="AY465" s="5" t="s">
        <v>118</v>
      </c>
      <c r="AZ465" s="1"/>
      <c r="BA465" s="1"/>
      <c r="BB465" s="1"/>
      <c r="BI465" s="5" t="s">
        <v>111</v>
      </c>
      <c r="BK465" s="129" t="s">
        <v>61</v>
      </c>
      <c r="BX465" s="131" t="s">
        <v>74</v>
      </c>
    </row>
    <row r="466" spans="1:76" ht="75.3" x14ac:dyDescent="0.3">
      <c r="A466">
        <v>476</v>
      </c>
      <c r="B466" t="s">
        <v>75</v>
      </c>
      <c r="C466" t="s">
        <v>90</v>
      </c>
      <c r="D466" s="1" t="s">
        <v>77</v>
      </c>
      <c r="F466" t="s">
        <v>86</v>
      </c>
      <c r="G466" t="s">
        <v>91</v>
      </c>
      <c r="H466" t="s">
        <v>88</v>
      </c>
      <c r="I466" t="s">
        <v>86</v>
      </c>
      <c r="J466"/>
      <c r="K466" t="s">
        <v>80</v>
      </c>
      <c r="L466" t="s">
        <v>78</v>
      </c>
      <c r="M466" t="s">
        <v>80</v>
      </c>
      <c r="N466" t="s">
        <v>80</v>
      </c>
      <c r="O466" t="s">
        <v>80</v>
      </c>
      <c r="P466" t="s">
        <v>80</v>
      </c>
      <c r="Q466" t="s">
        <v>86</v>
      </c>
      <c r="R466" t="s">
        <v>86</v>
      </c>
      <c r="S466" t="s">
        <v>80</v>
      </c>
      <c r="T466" t="s">
        <v>80</v>
      </c>
      <c r="U466" t="s">
        <v>86</v>
      </c>
      <c r="V466" t="s">
        <v>78</v>
      </c>
      <c r="W466" t="s">
        <v>78</v>
      </c>
      <c r="X466" t="s">
        <v>79</v>
      </c>
      <c r="Y466" s="2"/>
      <c r="AI466" s="119"/>
      <c r="AJ466" s="1"/>
      <c r="AL466" s="1"/>
      <c r="AM466" s="1"/>
      <c r="AO466" s="123"/>
      <c r="AP466" s="1"/>
      <c r="AR466" s="1"/>
      <c r="AX466" s="1"/>
      <c r="AY466" s="1"/>
      <c r="AZ466" s="1"/>
      <c r="BA466" s="1"/>
      <c r="BX466" s="120"/>
    </row>
    <row r="467" spans="1:76" ht="60.25" x14ac:dyDescent="0.3">
      <c r="A467">
        <v>477</v>
      </c>
      <c r="B467" t="s">
        <v>164</v>
      </c>
      <c r="C467" t="s">
        <v>90</v>
      </c>
      <c r="D467" s="1" t="s">
        <v>87</v>
      </c>
      <c r="F467" t="s">
        <v>78</v>
      </c>
      <c r="G467" t="s">
        <v>88</v>
      </c>
      <c r="H467" t="s">
        <v>79</v>
      </c>
      <c r="I467" t="s">
        <v>80</v>
      </c>
      <c r="J467"/>
      <c r="K467" t="s">
        <v>81</v>
      </c>
      <c r="L467" t="s">
        <v>81</v>
      </c>
      <c r="M467" t="s">
        <v>78</v>
      </c>
      <c r="N467" t="s">
        <v>80</v>
      </c>
      <c r="O467" t="s">
        <v>78</v>
      </c>
      <c r="P467" t="s">
        <v>78</v>
      </c>
      <c r="Q467" t="s">
        <v>81</v>
      </c>
      <c r="R467" t="s">
        <v>78</v>
      </c>
      <c r="S467" t="s">
        <v>80</v>
      </c>
      <c r="T467" t="s">
        <v>86</v>
      </c>
      <c r="U467" t="s">
        <v>96</v>
      </c>
      <c r="V467" t="s">
        <v>86</v>
      </c>
      <c r="W467" t="s">
        <v>80</v>
      </c>
      <c r="X467" t="s">
        <v>92</v>
      </c>
      <c r="Y467" s="2"/>
      <c r="AI467" s="119"/>
      <c r="AJ467" s="1"/>
      <c r="AL467" s="1"/>
      <c r="AM467" s="1"/>
      <c r="AO467" s="123"/>
      <c r="AP467" s="1"/>
      <c r="AR467" s="1"/>
      <c r="AX467" s="1"/>
      <c r="AY467" s="1"/>
      <c r="AZ467" s="1"/>
      <c r="BA467" s="1"/>
      <c r="BX467" s="120"/>
    </row>
    <row r="468" spans="1:76" ht="75.3" x14ac:dyDescent="0.3">
      <c r="A468">
        <v>478</v>
      </c>
      <c r="B468" t="s">
        <v>75</v>
      </c>
      <c r="C468" t="s">
        <v>90</v>
      </c>
      <c r="D468" s="1" t="s">
        <v>77</v>
      </c>
      <c r="F468" t="s">
        <v>86</v>
      </c>
      <c r="G468" t="s">
        <v>88</v>
      </c>
      <c r="H468" t="s">
        <v>88</v>
      </c>
      <c r="I468" t="s">
        <v>80</v>
      </c>
      <c r="J468"/>
      <c r="K468" t="s">
        <v>80</v>
      </c>
      <c r="L468" t="s">
        <v>80</v>
      </c>
      <c r="M468" t="s">
        <v>80</v>
      </c>
      <c r="N468" t="s">
        <v>80</v>
      </c>
      <c r="O468" t="s">
        <v>80</v>
      </c>
      <c r="P468" t="s">
        <v>80</v>
      </c>
      <c r="Q468" t="s">
        <v>80</v>
      </c>
      <c r="R468" t="s">
        <v>80</v>
      </c>
      <c r="S468" t="s">
        <v>80</v>
      </c>
      <c r="T468" t="s">
        <v>86</v>
      </c>
      <c r="U468" t="s">
        <v>80</v>
      </c>
      <c r="V468" t="s">
        <v>80</v>
      </c>
      <c r="W468" t="s">
        <v>80</v>
      </c>
      <c r="X468" t="s">
        <v>79</v>
      </c>
      <c r="Y468" s="2"/>
      <c r="AI468" s="119"/>
      <c r="AJ468" s="1"/>
      <c r="AL468" s="1"/>
      <c r="AM468" s="1"/>
      <c r="AO468" s="123"/>
      <c r="AP468" s="1"/>
      <c r="AR468" s="1"/>
      <c r="AX468" s="1"/>
      <c r="AY468" s="1"/>
      <c r="AZ468" s="1"/>
      <c r="BA468" s="1"/>
      <c r="BX468" s="120"/>
    </row>
    <row r="469" spans="1:76" ht="105.4" x14ac:dyDescent="0.3">
      <c r="A469">
        <v>479</v>
      </c>
      <c r="B469" t="s">
        <v>108</v>
      </c>
      <c r="C469" t="s">
        <v>90</v>
      </c>
      <c r="D469" s="1" t="s">
        <v>84</v>
      </c>
      <c r="E469" t="s">
        <v>137</v>
      </c>
      <c r="F469" t="s">
        <v>80</v>
      </c>
      <c r="G469" t="s">
        <v>79</v>
      </c>
      <c r="H469" t="s">
        <v>79</v>
      </c>
      <c r="I469" t="s">
        <v>78</v>
      </c>
      <c r="J469"/>
      <c r="K469" t="s">
        <v>78</v>
      </c>
      <c r="L469" t="s">
        <v>78</v>
      </c>
      <c r="M469" t="s">
        <v>78</v>
      </c>
      <c r="N469" t="s">
        <v>78</v>
      </c>
      <c r="O469" t="s">
        <v>78</v>
      </c>
      <c r="P469" t="s">
        <v>78</v>
      </c>
      <c r="Q469" t="s">
        <v>78</v>
      </c>
      <c r="R469" t="s">
        <v>78</v>
      </c>
      <c r="S469" t="s">
        <v>78</v>
      </c>
      <c r="T469" t="s">
        <v>78</v>
      </c>
      <c r="U469" t="s">
        <v>80</v>
      </c>
      <c r="V469" t="s">
        <v>78</v>
      </c>
      <c r="W469" t="s">
        <v>78</v>
      </c>
      <c r="X469" t="s">
        <v>79</v>
      </c>
      <c r="Y469" s="2" t="s">
        <v>352</v>
      </c>
      <c r="AI469" s="121" t="s">
        <v>106</v>
      </c>
      <c r="AJ469" s="1"/>
      <c r="AL469" s="1"/>
      <c r="AM469" s="1"/>
      <c r="AO469" s="148" t="s">
        <v>39</v>
      </c>
      <c r="AP469" s="1"/>
      <c r="AQ469" s="1"/>
      <c r="AR469" s="1"/>
      <c r="AX469" s="1"/>
      <c r="AY469" s="1"/>
      <c r="AZ469" s="1"/>
      <c r="BA469" s="1"/>
      <c r="BB469" s="1"/>
      <c r="BX469" s="120"/>
    </row>
    <row r="470" spans="1:76" ht="60.25" x14ac:dyDescent="0.3">
      <c r="A470">
        <v>480</v>
      </c>
      <c r="B470" t="s">
        <v>108</v>
      </c>
      <c r="C470" t="s">
        <v>90</v>
      </c>
      <c r="D470" s="1" t="s">
        <v>87</v>
      </c>
      <c r="F470" t="s">
        <v>80</v>
      </c>
      <c r="G470" t="s">
        <v>88</v>
      </c>
      <c r="H470" t="s">
        <v>79</v>
      </c>
      <c r="I470" t="s">
        <v>78</v>
      </c>
      <c r="J470"/>
      <c r="K470" t="s">
        <v>78</v>
      </c>
      <c r="L470" t="s">
        <v>78</v>
      </c>
      <c r="M470" t="s">
        <v>78</v>
      </c>
      <c r="N470" t="s">
        <v>78</v>
      </c>
      <c r="O470" t="s">
        <v>78</v>
      </c>
      <c r="P470" t="s">
        <v>78</v>
      </c>
      <c r="Q470" t="s">
        <v>81</v>
      </c>
      <c r="R470" t="s">
        <v>80</v>
      </c>
      <c r="S470" t="s">
        <v>80</v>
      </c>
      <c r="T470" t="s">
        <v>78</v>
      </c>
      <c r="U470" t="s">
        <v>80</v>
      </c>
      <c r="V470" t="s">
        <v>78</v>
      </c>
      <c r="W470" t="s">
        <v>80</v>
      </c>
      <c r="X470" t="s">
        <v>79</v>
      </c>
      <c r="Y470" s="2"/>
      <c r="AI470" s="119"/>
      <c r="AJ470" s="1"/>
      <c r="AL470" s="1"/>
      <c r="AM470" s="1"/>
      <c r="AN470" s="1"/>
      <c r="AO470" s="123"/>
      <c r="AP470" s="1"/>
      <c r="AR470" s="1"/>
      <c r="AX470" s="1"/>
      <c r="AY470" s="1"/>
      <c r="AZ470" s="1"/>
      <c r="BA470" s="1"/>
      <c r="BX470" s="120"/>
    </row>
    <row r="471" spans="1:76" ht="75.3" x14ac:dyDescent="0.3">
      <c r="A471">
        <v>481</v>
      </c>
      <c r="B471" t="s">
        <v>75</v>
      </c>
      <c r="C471" t="s">
        <v>90</v>
      </c>
      <c r="D471" s="1" t="s">
        <v>77</v>
      </c>
      <c r="F471" t="s">
        <v>78</v>
      </c>
      <c r="G471" t="s">
        <v>122</v>
      </c>
      <c r="H471" t="s">
        <v>122</v>
      </c>
      <c r="I471" t="s">
        <v>96</v>
      </c>
      <c r="J471" t="s">
        <v>328</v>
      </c>
      <c r="K471" t="s">
        <v>80</v>
      </c>
      <c r="L471" t="s">
        <v>80</v>
      </c>
      <c r="M471" t="s">
        <v>80</v>
      </c>
      <c r="N471" t="s">
        <v>80</v>
      </c>
      <c r="O471" t="s">
        <v>80</v>
      </c>
      <c r="P471" t="s">
        <v>80</v>
      </c>
      <c r="Q471" t="s">
        <v>86</v>
      </c>
      <c r="R471" t="s">
        <v>80</v>
      </c>
      <c r="S471" t="s">
        <v>80</v>
      </c>
      <c r="T471" t="s">
        <v>80</v>
      </c>
      <c r="U471" t="s">
        <v>81</v>
      </c>
      <c r="V471" t="s">
        <v>80</v>
      </c>
      <c r="W471" t="s">
        <v>80</v>
      </c>
      <c r="X471" t="s">
        <v>97</v>
      </c>
      <c r="Y471" s="2"/>
      <c r="AI471" s="119"/>
      <c r="AJ471" s="1"/>
      <c r="AL471" s="1"/>
      <c r="AM471" s="1"/>
      <c r="AN471" s="1"/>
      <c r="AO471" s="123"/>
      <c r="AP471" s="1"/>
      <c r="AR471" s="1"/>
      <c r="AX471" s="1"/>
      <c r="AY471" s="1"/>
      <c r="AZ471" s="1"/>
      <c r="BA471" s="1"/>
      <c r="BX471" s="120"/>
    </row>
    <row r="472" spans="1:76" ht="75.3" x14ac:dyDescent="0.3">
      <c r="A472">
        <v>482</v>
      </c>
      <c r="B472" t="s">
        <v>75</v>
      </c>
      <c r="C472" t="s">
        <v>90</v>
      </c>
      <c r="D472" s="1" t="s">
        <v>77</v>
      </c>
      <c r="F472" t="s">
        <v>78</v>
      </c>
      <c r="G472" t="s">
        <v>79</v>
      </c>
      <c r="H472" t="s">
        <v>79</v>
      </c>
      <c r="I472" t="s">
        <v>78</v>
      </c>
      <c r="J472"/>
      <c r="K472" t="s">
        <v>81</v>
      </c>
      <c r="L472" t="s">
        <v>81</v>
      </c>
      <c r="M472" t="s">
        <v>78</v>
      </c>
      <c r="N472" t="s">
        <v>81</v>
      </c>
      <c r="O472" t="s">
        <v>78</v>
      </c>
      <c r="P472" t="s">
        <v>78</v>
      </c>
      <c r="Q472" t="s">
        <v>81</v>
      </c>
      <c r="R472" t="s">
        <v>78</v>
      </c>
      <c r="S472" t="s">
        <v>78</v>
      </c>
      <c r="T472" t="s">
        <v>80</v>
      </c>
      <c r="U472" t="s">
        <v>78</v>
      </c>
      <c r="V472" t="s">
        <v>78</v>
      </c>
      <c r="W472" t="s">
        <v>78</v>
      </c>
      <c r="X472" t="s">
        <v>79</v>
      </c>
      <c r="Y472" s="2" t="s">
        <v>353</v>
      </c>
      <c r="AI472" s="119"/>
      <c r="AJ472" s="1"/>
      <c r="AL472" s="1"/>
      <c r="AM472" s="1"/>
      <c r="AN472" s="1"/>
      <c r="AO472" s="123"/>
      <c r="AP472" s="1"/>
      <c r="AR472" s="1"/>
      <c r="AX472" s="1"/>
      <c r="AY472" s="1"/>
      <c r="AZ472" s="1"/>
      <c r="BA472" s="1"/>
      <c r="BB472" s="1"/>
      <c r="BM472" s="5" t="s">
        <v>288</v>
      </c>
      <c r="BX472" s="120"/>
    </row>
    <row r="473" spans="1:76" ht="75.3" x14ac:dyDescent="0.3">
      <c r="A473">
        <v>483</v>
      </c>
      <c r="B473" t="s">
        <v>75</v>
      </c>
      <c r="C473" t="s">
        <v>90</v>
      </c>
      <c r="D473" s="1" t="s">
        <v>94</v>
      </c>
      <c r="F473" t="s">
        <v>86</v>
      </c>
      <c r="G473" t="s">
        <v>88</v>
      </c>
      <c r="H473" t="s">
        <v>88</v>
      </c>
      <c r="I473" t="s">
        <v>78</v>
      </c>
      <c r="J473"/>
      <c r="K473" t="s">
        <v>80</v>
      </c>
      <c r="L473" t="s">
        <v>78</v>
      </c>
      <c r="M473" t="s">
        <v>80</v>
      </c>
      <c r="N473" t="s">
        <v>86</v>
      </c>
      <c r="O473" t="s">
        <v>80</v>
      </c>
      <c r="P473" t="s">
        <v>78</v>
      </c>
      <c r="Q473" t="s">
        <v>81</v>
      </c>
      <c r="R473" t="s">
        <v>86</v>
      </c>
      <c r="S473" t="s">
        <v>86</v>
      </c>
      <c r="T473" t="s">
        <v>86</v>
      </c>
      <c r="U473" t="s">
        <v>86</v>
      </c>
      <c r="V473" t="s">
        <v>80</v>
      </c>
      <c r="W473" t="s">
        <v>80</v>
      </c>
      <c r="X473" t="s">
        <v>92</v>
      </c>
      <c r="Y473" s="2" t="s">
        <v>354</v>
      </c>
      <c r="AI473" s="119"/>
      <c r="AJ473" s="1"/>
      <c r="AL473" s="1"/>
      <c r="AM473" s="1"/>
      <c r="AN473" s="1"/>
      <c r="AO473" s="123"/>
      <c r="AP473" s="1"/>
      <c r="AQ473" s="5" t="s">
        <v>83</v>
      </c>
      <c r="AR473" s="1"/>
      <c r="AX473" s="1"/>
      <c r="AY473" s="1"/>
      <c r="AZ473" s="1"/>
      <c r="BA473" s="1"/>
      <c r="BC473" s="5" t="s">
        <v>53</v>
      </c>
      <c r="BX473" s="120"/>
    </row>
    <row r="474" spans="1:76" ht="225.85" x14ac:dyDescent="0.3">
      <c r="A474">
        <v>484</v>
      </c>
      <c r="B474" t="s">
        <v>75</v>
      </c>
      <c r="C474" t="s">
        <v>90</v>
      </c>
      <c r="D474" s="1" t="s">
        <v>84</v>
      </c>
      <c r="E474" t="s">
        <v>137</v>
      </c>
      <c r="F474" t="s">
        <v>78</v>
      </c>
      <c r="G474" t="s">
        <v>79</v>
      </c>
      <c r="H474" t="s">
        <v>79</v>
      </c>
      <c r="I474" t="s">
        <v>78</v>
      </c>
      <c r="J474"/>
      <c r="K474" t="s">
        <v>80</v>
      </c>
      <c r="L474" t="s">
        <v>80</v>
      </c>
      <c r="M474" t="s">
        <v>80</v>
      </c>
      <c r="N474" t="s">
        <v>81</v>
      </c>
      <c r="O474" t="s">
        <v>78</v>
      </c>
      <c r="P474" t="s">
        <v>78</v>
      </c>
      <c r="Q474" t="s">
        <v>81</v>
      </c>
      <c r="R474" t="s">
        <v>78</v>
      </c>
      <c r="S474" t="s">
        <v>78</v>
      </c>
      <c r="T474" t="s">
        <v>80</v>
      </c>
      <c r="U474" t="s">
        <v>80</v>
      </c>
      <c r="V474" t="s">
        <v>86</v>
      </c>
      <c r="W474" t="s">
        <v>80</v>
      </c>
      <c r="X474" t="s">
        <v>92</v>
      </c>
      <c r="Y474" s="2" t="s">
        <v>355</v>
      </c>
      <c r="AI474" s="122" t="s">
        <v>33</v>
      </c>
      <c r="AO474" s="149" t="s">
        <v>39</v>
      </c>
      <c r="AP474" s="22" t="s">
        <v>107</v>
      </c>
      <c r="BX474" s="132" t="s">
        <v>161</v>
      </c>
    </row>
    <row r="475" spans="1:76" ht="60.25" x14ac:dyDescent="0.3">
      <c r="A475">
        <v>485</v>
      </c>
      <c r="B475" t="s">
        <v>75</v>
      </c>
      <c r="C475" t="s">
        <v>90</v>
      </c>
      <c r="D475" s="1" t="s">
        <v>87</v>
      </c>
      <c r="F475" t="s">
        <v>78</v>
      </c>
      <c r="G475" t="s">
        <v>88</v>
      </c>
      <c r="H475" t="s">
        <v>88</v>
      </c>
      <c r="I475" t="s">
        <v>78</v>
      </c>
      <c r="J475"/>
      <c r="K475" t="s">
        <v>81</v>
      </c>
      <c r="L475" t="s">
        <v>81</v>
      </c>
      <c r="M475" t="s">
        <v>80</v>
      </c>
      <c r="N475" t="s">
        <v>80</v>
      </c>
      <c r="O475" t="s">
        <v>80</v>
      </c>
      <c r="P475" t="s">
        <v>78</v>
      </c>
      <c r="Q475" t="s">
        <v>78</v>
      </c>
      <c r="R475" t="s">
        <v>78</v>
      </c>
      <c r="S475" t="s">
        <v>78</v>
      </c>
      <c r="T475" t="s">
        <v>80</v>
      </c>
      <c r="U475" t="s">
        <v>80</v>
      </c>
      <c r="V475" t="s">
        <v>80</v>
      </c>
      <c r="W475" t="s">
        <v>80</v>
      </c>
      <c r="X475" t="s">
        <v>92</v>
      </c>
      <c r="Y475" s="2"/>
      <c r="AI475" s="119"/>
      <c r="AJ475" s="1"/>
      <c r="AL475" s="1"/>
      <c r="AM475" s="1"/>
      <c r="AN475" s="1"/>
      <c r="AO475" s="123"/>
      <c r="AP475" s="1"/>
      <c r="AR475" s="1"/>
      <c r="AX475" s="1"/>
      <c r="AY475" s="1"/>
      <c r="AZ475" s="1"/>
      <c r="BA475" s="1"/>
      <c r="BX475" s="120"/>
    </row>
    <row r="476" spans="1:76" ht="60.25" x14ac:dyDescent="0.3">
      <c r="A476">
        <v>486</v>
      </c>
      <c r="B476" t="s">
        <v>75</v>
      </c>
      <c r="C476" t="s">
        <v>90</v>
      </c>
      <c r="D476" s="1" t="s">
        <v>94</v>
      </c>
      <c r="F476" t="s">
        <v>78</v>
      </c>
      <c r="G476" t="s">
        <v>79</v>
      </c>
      <c r="H476" t="s">
        <v>79</v>
      </c>
      <c r="I476" t="s">
        <v>78</v>
      </c>
      <c r="J476"/>
      <c r="K476" t="s">
        <v>78</v>
      </c>
      <c r="L476" t="s">
        <v>78</v>
      </c>
      <c r="M476" t="s">
        <v>78</v>
      </c>
      <c r="N476" t="s">
        <v>78</v>
      </c>
      <c r="O476" t="s">
        <v>78</v>
      </c>
      <c r="P476" t="s">
        <v>78</v>
      </c>
      <c r="Q476" t="s">
        <v>78</v>
      </c>
      <c r="R476" t="s">
        <v>78</v>
      </c>
      <c r="S476" t="s">
        <v>78</v>
      </c>
      <c r="T476" t="s">
        <v>78</v>
      </c>
      <c r="U476" t="s">
        <v>80</v>
      </c>
      <c r="V476" t="s">
        <v>80</v>
      </c>
      <c r="W476" t="s">
        <v>80</v>
      </c>
      <c r="X476" t="s">
        <v>79</v>
      </c>
      <c r="Y476" s="2"/>
      <c r="AI476" s="119"/>
      <c r="AJ476" s="1"/>
      <c r="AL476" s="1"/>
      <c r="AM476" s="1"/>
      <c r="AN476" s="1"/>
      <c r="AO476" s="123"/>
      <c r="AP476" s="1"/>
      <c r="AR476" s="1"/>
      <c r="AX476" s="1"/>
      <c r="AY476" s="1"/>
      <c r="AZ476" s="1"/>
      <c r="BA476" s="1"/>
      <c r="BX476" s="120"/>
    </row>
    <row r="477" spans="1:76" ht="235.5" customHeight="1" x14ac:dyDescent="0.3">
      <c r="A477">
        <v>487</v>
      </c>
      <c r="B477" t="s">
        <v>75</v>
      </c>
      <c r="C477" t="s">
        <v>90</v>
      </c>
      <c r="D477" s="1" t="s">
        <v>87</v>
      </c>
      <c r="F477" t="s">
        <v>80</v>
      </c>
      <c r="G477" t="s">
        <v>91</v>
      </c>
      <c r="H477" t="s">
        <v>88</v>
      </c>
      <c r="I477" t="s">
        <v>80</v>
      </c>
      <c r="J477"/>
      <c r="K477" t="s">
        <v>80</v>
      </c>
      <c r="L477" t="s">
        <v>80</v>
      </c>
      <c r="M477" t="s">
        <v>78</v>
      </c>
      <c r="N477" t="s">
        <v>81</v>
      </c>
      <c r="O477" t="s">
        <v>80</v>
      </c>
      <c r="P477" t="s">
        <v>80</v>
      </c>
      <c r="Q477" t="s">
        <v>81</v>
      </c>
      <c r="R477" t="s">
        <v>80</v>
      </c>
      <c r="S477" t="s">
        <v>80</v>
      </c>
      <c r="T477" t="s">
        <v>86</v>
      </c>
      <c r="U477" t="s">
        <v>86</v>
      </c>
      <c r="V477" t="s">
        <v>86</v>
      </c>
      <c r="W477" t="s">
        <v>86</v>
      </c>
      <c r="X477" t="s">
        <v>92</v>
      </c>
      <c r="Y477" s="2" t="s">
        <v>356</v>
      </c>
      <c r="AI477" s="119"/>
      <c r="AJ477" s="1"/>
      <c r="AL477" s="1"/>
      <c r="AM477" s="1"/>
      <c r="AN477" s="1"/>
      <c r="AO477" s="123"/>
      <c r="AP477" s="1"/>
      <c r="AQ477" s="5" t="s">
        <v>83</v>
      </c>
      <c r="AR477" s="1"/>
      <c r="AS477" s="7" t="s">
        <v>43</v>
      </c>
      <c r="AX477" s="1"/>
      <c r="AY477" s="1"/>
      <c r="AZ477" s="1"/>
      <c r="BA477" s="1"/>
      <c r="BX477" s="132" t="s">
        <v>104</v>
      </c>
    </row>
    <row r="478" spans="1:76" ht="60.25" x14ac:dyDescent="0.3">
      <c r="A478">
        <v>488</v>
      </c>
      <c r="B478" t="s">
        <v>75</v>
      </c>
      <c r="C478" t="s">
        <v>90</v>
      </c>
      <c r="D478" s="1" t="s">
        <v>87</v>
      </c>
      <c r="F478" t="s">
        <v>86</v>
      </c>
      <c r="G478" t="s">
        <v>122</v>
      </c>
      <c r="H478" t="s">
        <v>122</v>
      </c>
      <c r="I478" t="s">
        <v>86</v>
      </c>
      <c r="J478"/>
      <c r="K478" t="s">
        <v>80</v>
      </c>
      <c r="L478" t="s">
        <v>80</v>
      </c>
      <c r="M478" t="s">
        <v>78</v>
      </c>
      <c r="N478" t="s">
        <v>78</v>
      </c>
      <c r="O478" t="s">
        <v>78</v>
      </c>
      <c r="P478" t="s">
        <v>78</v>
      </c>
      <c r="Q478" t="s">
        <v>81</v>
      </c>
      <c r="R478" t="s">
        <v>78</v>
      </c>
      <c r="S478" t="s">
        <v>78</v>
      </c>
      <c r="T478" t="s">
        <v>80</v>
      </c>
      <c r="U478" t="s">
        <v>86</v>
      </c>
      <c r="V478" t="s">
        <v>80</v>
      </c>
      <c r="W478" t="s">
        <v>80</v>
      </c>
      <c r="X478" t="s">
        <v>123</v>
      </c>
      <c r="Y478" s="2"/>
      <c r="AI478" s="119"/>
      <c r="AJ478" s="1"/>
      <c r="AL478" s="1"/>
      <c r="AM478" s="1"/>
      <c r="AN478" s="1"/>
      <c r="AO478" s="123"/>
      <c r="AP478" s="1"/>
      <c r="AR478" s="1"/>
      <c r="AX478" s="1"/>
      <c r="AY478" s="1"/>
      <c r="AZ478" s="1"/>
      <c r="BA478" s="1"/>
      <c r="BX478" s="120"/>
    </row>
    <row r="479" spans="1:76" ht="60.25" x14ac:dyDescent="0.3">
      <c r="A479">
        <v>489</v>
      </c>
      <c r="B479" t="s">
        <v>75</v>
      </c>
      <c r="C479" t="s">
        <v>90</v>
      </c>
      <c r="D479" s="1" t="s">
        <v>94</v>
      </c>
      <c r="F479" t="s">
        <v>78</v>
      </c>
      <c r="G479" t="s">
        <v>79</v>
      </c>
      <c r="H479" t="s">
        <v>79</v>
      </c>
      <c r="I479" t="s">
        <v>80</v>
      </c>
      <c r="J479"/>
      <c r="K479" t="s">
        <v>78</v>
      </c>
      <c r="L479" t="s">
        <v>80</v>
      </c>
      <c r="M479" t="s">
        <v>80</v>
      </c>
      <c r="N479" t="s">
        <v>80</v>
      </c>
      <c r="O479" t="s">
        <v>80</v>
      </c>
      <c r="P479" t="s">
        <v>80</v>
      </c>
      <c r="Q479" t="s">
        <v>80</v>
      </c>
      <c r="R479" t="s">
        <v>80</v>
      </c>
      <c r="S479" t="s">
        <v>80</v>
      </c>
      <c r="T479" t="s">
        <v>80</v>
      </c>
      <c r="U479" t="s">
        <v>80</v>
      </c>
      <c r="V479" t="s">
        <v>80</v>
      </c>
      <c r="W479" t="s">
        <v>80</v>
      </c>
      <c r="X479" t="s">
        <v>79</v>
      </c>
      <c r="Y479" s="2"/>
      <c r="AI479" s="119"/>
      <c r="AJ479" s="1"/>
      <c r="AL479" s="1"/>
      <c r="AM479" s="1"/>
      <c r="AN479" s="1"/>
      <c r="AO479" s="123"/>
      <c r="AP479" s="1"/>
      <c r="AR479" s="1"/>
      <c r="AX479" s="1"/>
      <c r="AY479" s="1"/>
      <c r="AZ479" s="1"/>
      <c r="BA479" s="1"/>
      <c r="BX479" s="120"/>
    </row>
    <row r="480" spans="1:76" ht="90.35" x14ac:dyDescent="0.3">
      <c r="A480">
        <v>490</v>
      </c>
      <c r="B480" t="s">
        <v>89</v>
      </c>
      <c r="C480" t="s">
        <v>90</v>
      </c>
      <c r="D480" s="1" t="s">
        <v>87</v>
      </c>
      <c r="F480" t="s">
        <v>86</v>
      </c>
      <c r="G480" t="s">
        <v>91</v>
      </c>
      <c r="H480" t="s">
        <v>79</v>
      </c>
      <c r="I480" t="s">
        <v>80</v>
      </c>
      <c r="J480"/>
      <c r="K480" t="s">
        <v>80</v>
      </c>
      <c r="L480" t="s">
        <v>80</v>
      </c>
      <c r="M480" t="s">
        <v>80</v>
      </c>
      <c r="N480" t="s">
        <v>80</v>
      </c>
      <c r="O480" t="s">
        <v>80</v>
      </c>
      <c r="P480" t="s">
        <v>80</v>
      </c>
      <c r="Q480" t="s">
        <v>80</v>
      </c>
      <c r="R480" t="s">
        <v>86</v>
      </c>
      <c r="S480" t="s">
        <v>80</v>
      </c>
      <c r="T480" t="s">
        <v>98</v>
      </c>
      <c r="U480" t="s">
        <v>80</v>
      </c>
      <c r="V480" t="s">
        <v>86</v>
      </c>
      <c r="W480" t="s">
        <v>80</v>
      </c>
      <c r="X480" t="s">
        <v>97</v>
      </c>
      <c r="Y480" s="2" t="s">
        <v>357</v>
      </c>
      <c r="AI480" s="121" t="s">
        <v>33</v>
      </c>
      <c r="AJ480" s="1"/>
      <c r="AK480" s="6" t="s">
        <v>35</v>
      </c>
      <c r="AL480" s="1"/>
      <c r="AM480" s="1"/>
      <c r="AN480" s="1"/>
      <c r="AO480" s="148" t="s">
        <v>39</v>
      </c>
      <c r="AP480" s="1"/>
      <c r="AR480" s="1"/>
      <c r="AX480" s="1"/>
      <c r="AY480" s="1"/>
      <c r="AZ480" s="1"/>
      <c r="BA480" s="1"/>
      <c r="BX480" s="120"/>
    </row>
    <row r="481" spans="1:76" ht="75.3" x14ac:dyDescent="0.3">
      <c r="A481">
        <v>491</v>
      </c>
      <c r="B481" t="s">
        <v>75</v>
      </c>
      <c r="C481" t="s">
        <v>90</v>
      </c>
      <c r="D481" s="1" t="s">
        <v>77</v>
      </c>
      <c r="F481" t="s">
        <v>78</v>
      </c>
      <c r="G481" t="s">
        <v>88</v>
      </c>
      <c r="H481" t="s">
        <v>88</v>
      </c>
      <c r="I481" t="s">
        <v>80</v>
      </c>
      <c r="J481"/>
      <c r="K481" t="s">
        <v>80</v>
      </c>
      <c r="L481" t="s">
        <v>80</v>
      </c>
      <c r="M481" t="s">
        <v>80</v>
      </c>
      <c r="N481" t="s">
        <v>80</v>
      </c>
      <c r="O481" t="s">
        <v>80</v>
      </c>
      <c r="P481" t="s">
        <v>78</v>
      </c>
      <c r="Q481" t="s">
        <v>81</v>
      </c>
      <c r="R481" t="s">
        <v>80</v>
      </c>
      <c r="S481" t="s">
        <v>80</v>
      </c>
      <c r="T481" t="s">
        <v>78</v>
      </c>
      <c r="U481" t="s">
        <v>78</v>
      </c>
      <c r="V481" t="s">
        <v>80</v>
      </c>
      <c r="W481" t="s">
        <v>80</v>
      </c>
      <c r="X481" t="s">
        <v>92</v>
      </c>
      <c r="Y481" s="2"/>
      <c r="AI481" s="119"/>
      <c r="AJ481" s="1"/>
      <c r="AK481" s="1"/>
      <c r="AL481" s="1"/>
      <c r="AM481" s="1"/>
      <c r="AN481" s="1"/>
      <c r="AO481" s="123"/>
      <c r="AP481" s="1"/>
      <c r="AR481" s="1"/>
      <c r="AX481" s="1"/>
      <c r="AY481" s="1"/>
      <c r="AZ481" s="1"/>
      <c r="BA481" s="1"/>
      <c r="BX481" s="120"/>
    </row>
    <row r="482" spans="1:76" ht="60.25" x14ac:dyDescent="0.3">
      <c r="A482">
        <v>492</v>
      </c>
      <c r="B482" t="s">
        <v>75</v>
      </c>
      <c r="C482" t="s">
        <v>90</v>
      </c>
      <c r="D482" s="1" t="s">
        <v>87</v>
      </c>
      <c r="F482" t="s">
        <v>78</v>
      </c>
      <c r="G482" t="s">
        <v>122</v>
      </c>
      <c r="H482" t="s">
        <v>122</v>
      </c>
      <c r="I482" t="s">
        <v>80</v>
      </c>
      <c r="J482"/>
      <c r="K482" t="s">
        <v>78</v>
      </c>
      <c r="L482" t="s">
        <v>78</v>
      </c>
      <c r="M482" t="s">
        <v>80</v>
      </c>
      <c r="N482" t="s">
        <v>81</v>
      </c>
      <c r="O482" t="s">
        <v>78</v>
      </c>
      <c r="P482" t="s">
        <v>80</v>
      </c>
      <c r="Q482" t="s">
        <v>78</v>
      </c>
      <c r="R482" t="s">
        <v>78</v>
      </c>
      <c r="S482" t="s">
        <v>80</v>
      </c>
      <c r="T482" t="s">
        <v>80</v>
      </c>
      <c r="U482" t="s">
        <v>80</v>
      </c>
      <c r="V482" t="s">
        <v>80</v>
      </c>
      <c r="W482" t="s">
        <v>80</v>
      </c>
      <c r="X482" t="s">
        <v>92</v>
      </c>
      <c r="Y482" s="2" t="s">
        <v>358</v>
      </c>
      <c r="AI482" s="119"/>
      <c r="AJ482" s="1"/>
      <c r="AK482" s="1"/>
      <c r="AL482" s="1"/>
      <c r="AM482" s="1"/>
      <c r="AN482" s="1"/>
      <c r="AO482" s="123"/>
      <c r="AP482" s="1"/>
      <c r="AQ482" s="5" t="s">
        <v>83</v>
      </c>
      <c r="AR482" s="1"/>
      <c r="AS482" s="7" t="s">
        <v>43</v>
      </c>
      <c r="AX482" s="1"/>
      <c r="AY482" s="1"/>
      <c r="AZ482" s="1"/>
      <c r="BA482" s="1"/>
      <c r="BX482" s="120"/>
    </row>
    <row r="483" spans="1:76" ht="90.35" x14ac:dyDescent="0.3">
      <c r="A483">
        <v>493</v>
      </c>
      <c r="B483" t="s">
        <v>75</v>
      </c>
      <c r="C483" t="s">
        <v>90</v>
      </c>
      <c r="D483" s="1" t="s">
        <v>94</v>
      </c>
      <c r="F483" t="s">
        <v>86</v>
      </c>
      <c r="G483" t="s">
        <v>88</v>
      </c>
      <c r="H483" t="s">
        <v>88</v>
      </c>
      <c r="I483" t="s">
        <v>78</v>
      </c>
      <c r="J483"/>
      <c r="K483" t="s">
        <v>80</v>
      </c>
      <c r="L483" t="s">
        <v>80</v>
      </c>
      <c r="M483" t="s">
        <v>78</v>
      </c>
      <c r="N483" t="s">
        <v>80</v>
      </c>
      <c r="O483" t="s">
        <v>86</v>
      </c>
      <c r="P483" t="s">
        <v>78</v>
      </c>
      <c r="Q483" t="s">
        <v>80</v>
      </c>
      <c r="R483" t="s">
        <v>80</v>
      </c>
      <c r="S483" t="s">
        <v>78</v>
      </c>
      <c r="T483" t="s">
        <v>80</v>
      </c>
      <c r="U483" t="s">
        <v>81</v>
      </c>
      <c r="V483" t="s">
        <v>78</v>
      </c>
      <c r="W483" t="s">
        <v>78</v>
      </c>
      <c r="X483" t="s">
        <v>92</v>
      </c>
      <c r="Y483" s="2" t="s">
        <v>359</v>
      </c>
      <c r="AI483" s="121" t="s">
        <v>33</v>
      </c>
      <c r="AJ483" s="1"/>
      <c r="AK483" s="6" t="s">
        <v>35</v>
      </c>
      <c r="AL483" s="1"/>
      <c r="AM483" s="1"/>
      <c r="AN483" s="1"/>
      <c r="AO483" s="148" t="s">
        <v>39</v>
      </c>
      <c r="AP483" s="1"/>
      <c r="AR483" s="1"/>
      <c r="AX483" s="1"/>
      <c r="AY483" s="1"/>
      <c r="AZ483" s="1"/>
      <c r="BA483" s="1"/>
      <c r="BX483" s="120"/>
    </row>
    <row r="484" spans="1:76" ht="60.25" x14ac:dyDescent="0.3">
      <c r="A484">
        <v>494</v>
      </c>
      <c r="B484" t="s">
        <v>164</v>
      </c>
      <c r="C484" t="s">
        <v>90</v>
      </c>
      <c r="D484" s="1" t="s">
        <v>94</v>
      </c>
      <c r="F484" t="s">
        <v>80</v>
      </c>
      <c r="G484" t="s">
        <v>91</v>
      </c>
      <c r="H484" t="s">
        <v>91</v>
      </c>
      <c r="I484" t="s">
        <v>86</v>
      </c>
      <c r="J484"/>
      <c r="K484" t="s">
        <v>81</v>
      </c>
      <c r="L484" t="s">
        <v>81</v>
      </c>
      <c r="M484" t="s">
        <v>81</v>
      </c>
      <c r="N484" t="s">
        <v>81</v>
      </c>
      <c r="O484" t="s">
        <v>80</v>
      </c>
      <c r="P484" t="s">
        <v>80</v>
      </c>
      <c r="Q484" t="s">
        <v>81</v>
      </c>
      <c r="R484" t="s">
        <v>80</v>
      </c>
      <c r="S484" t="s">
        <v>80</v>
      </c>
      <c r="T484" t="s">
        <v>80</v>
      </c>
      <c r="U484" t="s">
        <v>86</v>
      </c>
      <c r="V484" t="s">
        <v>80</v>
      </c>
      <c r="W484" t="s">
        <v>80</v>
      </c>
      <c r="X484" t="s">
        <v>92</v>
      </c>
      <c r="Y484" s="2"/>
      <c r="AI484" s="119"/>
      <c r="AJ484" s="1"/>
      <c r="AK484" s="1"/>
      <c r="AL484" s="1"/>
      <c r="AM484" s="1"/>
      <c r="AN484" s="1"/>
      <c r="AO484" s="123"/>
      <c r="AP484" s="1"/>
      <c r="AR484" s="1"/>
      <c r="AX484" s="1"/>
      <c r="AY484" s="1"/>
      <c r="AZ484" s="1"/>
      <c r="BA484" s="1"/>
      <c r="BX484" s="120"/>
    </row>
    <row r="485" spans="1:76" ht="75.95" thickBot="1" x14ac:dyDescent="0.35">
      <c r="A485">
        <v>495</v>
      </c>
      <c r="B485" t="s">
        <v>75</v>
      </c>
      <c r="C485" t="s">
        <v>90</v>
      </c>
      <c r="D485" s="1" t="s">
        <v>77</v>
      </c>
      <c r="F485" t="s">
        <v>78</v>
      </c>
      <c r="G485" t="s">
        <v>79</v>
      </c>
      <c r="H485" t="s">
        <v>79</v>
      </c>
      <c r="I485" t="s">
        <v>78</v>
      </c>
      <c r="J485"/>
      <c r="K485" t="s">
        <v>78</v>
      </c>
      <c r="L485" t="s">
        <v>78</v>
      </c>
      <c r="M485" t="s">
        <v>78</v>
      </c>
      <c r="N485" t="s">
        <v>78</v>
      </c>
      <c r="O485" t="s">
        <v>78</v>
      </c>
      <c r="P485" t="s">
        <v>78</v>
      </c>
      <c r="Q485" t="s">
        <v>81</v>
      </c>
      <c r="R485" t="s">
        <v>78</v>
      </c>
      <c r="S485" t="s">
        <v>78</v>
      </c>
      <c r="T485" t="s">
        <v>81</v>
      </c>
      <c r="U485" t="s">
        <v>78</v>
      </c>
      <c r="V485" t="s">
        <v>80</v>
      </c>
      <c r="W485" t="s">
        <v>78</v>
      </c>
      <c r="X485" t="s">
        <v>79</v>
      </c>
      <c r="Y485" s="2" t="s">
        <v>360</v>
      </c>
      <c r="AI485" s="121" t="s">
        <v>106</v>
      </c>
      <c r="AJ485" s="1"/>
      <c r="AK485" s="1"/>
      <c r="AL485" s="1"/>
      <c r="AM485" s="1"/>
      <c r="AN485" s="1"/>
      <c r="AO485" s="148" t="s">
        <v>39</v>
      </c>
      <c r="AP485" s="1"/>
      <c r="AQ485" s="1"/>
      <c r="AR485" s="1"/>
      <c r="AX485" s="1"/>
      <c r="AY485" s="1"/>
      <c r="AZ485" s="1"/>
      <c r="BA485" s="1"/>
      <c r="BX485" s="120"/>
    </row>
    <row r="486" spans="1:76" ht="75.3" x14ac:dyDescent="0.3">
      <c r="A486">
        <v>496</v>
      </c>
      <c r="B486" t="s">
        <v>75</v>
      </c>
      <c r="C486" t="s">
        <v>76</v>
      </c>
      <c r="D486" s="1" t="s">
        <v>77</v>
      </c>
      <c r="F486" t="s">
        <v>78</v>
      </c>
      <c r="G486" t="s">
        <v>79</v>
      </c>
      <c r="H486" t="s">
        <v>79</v>
      </c>
      <c r="I486" t="s">
        <v>78</v>
      </c>
      <c r="J486"/>
      <c r="K486" t="s">
        <v>80</v>
      </c>
      <c r="L486" t="s">
        <v>80</v>
      </c>
      <c r="M486" t="s">
        <v>78</v>
      </c>
      <c r="N486" t="s">
        <v>78</v>
      </c>
      <c r="O486" t="s">
        <v>80</v>
      </c>
      <c r="P486" t="s">
        <v>80</v>
      </c>
      <c r="Q486" t="s">
        <v>81</v>
      </c>
      <c r="R486" t="s">
        <v>78</v>
      </c>
      <c r="S486" t="s">
        <v>80</v>
      </c>
      <c r="T486" t="s">
        <v>80</v>
      </c>
      <c r="U486" t="s">
        <v>81</v>
      </c>
      <c r="V486" t="s">
        <v>78</v>
      </c>
      <c r="W486" t="s">
        <v>80</v>
      </c>
      <c r="X486" t="s">
        <v>92</v>
      </c>
      <c r="Y486" s="2"/>
      <c r="AI486" s="119"/>
      <c r="AJ486" s="1"/>
      <c r="AK486" s="1"/>
      <c r="AL486" s="1"/>
      <c r="AM486" s="1"/>
      <c r="AN486" s="1"/>
      <c r="AO486" s="123"/>
      <c r="AP486" s="1"/>
      <c r="AR486" s="1"/>
      <c r="AX486" s="1"/>
      <c r="AY486" s="1"/>
      <c r="AZ486" s="1"/>
      <c r="BA486" s="1"/>
      <c r="BX486" s="120"/>
    </row>
    <row r="487" spans="1:76" ht="331.55" customHeight="1" thickBot="1" x14ac:dyDescent="0.35">
      <c r="A487">
        <v>497</v>
      </c>
      <c r="B487" t="s">
        <v>89</v>
      </c>
      <c r="C487" t="s">
        <v>90</v>
      </c>
      <c r="D487" s="1" t="s">
        <v>77</v>
      </c>
      <c r="F487" t="s">
        <v>80</v>
      </c>
      <c r="G487" t="s">
        <v>91</v>
      </c>
      <c r="H487" t="s">
        <v>88</v>
      </c>
      <c r="I487" t="s">
        <v>80</v>
      </c>
      <c r="J487"/>
      <c r="K487" t="s">
        <v>78</v>
      </c>
      <c r="L487" t="s">
        <v>86</v>
      </c>
      <c r="M487" t="s">
        <v>78</v>
      </c>
      <c r="N487" t="s">
        <v>78</v>
      </c>
      <c r="O487" t="s">
        <v>80</v>
      </c>
      <c r="P487" t="s">
        <v>80</v>
      </c>
      <c r="Q487" t="s">
        <v>81</v>
      </c>
      <c r="R487" t="s">
        <v>80</v>
      </c>
      <c r="S487" t="s">
        <v>80</v>
      </c>
      <c r="T487" t="s">
        <v>96</v>
      </c>
      <c r="U487" t="s">
        <v>96</v>
      </c>
      <c r="V487" t="s">
        <v>86</v>
      </c>
      <c r="W487" t="s">
        <v>86</v>
      </c>
      <c r="X487" t="s">
        <v>123</v>
      </c>
      <c r="Y487" s="2" t="s">
        <v>361</v>
      </c>
      <c r="AI487" s="122" t="s">
        <v>33</v>
      </c>
      <c r="AK487" s="6" t="s">
        <v>35</v>
      </c>
      <c r="AN487" s="141" t="s">
        <v>38</v>
      </c>
      <c r="AO487" s="151" t="s">
        <v>39</v>
      </c>
      <c r="AP487" s="22" t="s">
        <v>107</v>
      </c>
      <c r="AQ487" s="10"/>
      <c r="AR487" s="22" t="s">
        <v>42</v>
      </c>
      <c r="BI487" s="5" t="s">
        <v>59</v>
      </c>
      <c r="BX487" s="133" t="s">
        <v>104</v>
      </c>
    </row>
    <row r="488" spans="1:76" ht="90.35" x14ac:dyDescent="0.3">
      <c r="A488">
        <v>498</v>
      </c>
      <c r="B488" t="s">
        <v>75</v>
      </c>
      <c r="C488" t="s">
        <v>90</v>
      </c>
      <c r="D488" s="1" t="s">
        <v>77</v>
      </c>
      <c r="F488" t="s">
        <v>80</v>
      </c>
      <c r="G488" t="s">
        <v>88</v>
      </c>
      <c r="H488" t="s">
        <v>88</v>
      </c>
      <c r="I488" t="s">
        <v>80</v>
      </c>
      <c r="J488"/>
      <c r="K488" t="s">
        <v>80</v>
      </c>
      <c r="L488" t="s">
        <v>86</v>
      </c>
      <c r="M488" t="s">
        <v>86</v>
      </c>
      <c r="N488" t="s">
        <v>80</v>
      </c>
      <c r="O488" t="s">
        <v>86</v>
      </c>
      <c r="P488" t="s">
        <v>80</v>
      </c>
      <c r="Q488" t="s">
        <v>80</v>
      </c>
      <c r="R488" t="s">
        <v>86</v>
      </c>
      <c r="S488" t="s">
        <v>86</v>
      </c>
      <c r="T488" t="s">
        <v>86</v>
      </c>
      <c r="U488" t="s">
        <v>80</v>
      </c>
      <c r="V488" t="s">
        <v>80</v>
      </c>
      <c r="W488" t="s">
        <v>86</v>
      </c>
      <c r="X488" t="s">
        <v>92</v>
      </c>
      <c r="Y488" s="2" t="s">
        <v>362</v>
      </c>
      <c r="AI488" s="119"/>
      <c r="AJ488" s="1"/>
      <c r="AK488" s="1"/>
      <c r="AL488" s="1"/>
      <c r="AM488" s="1"/>
      <c r="AN488" s="1"/>
      <c r="AO488" s="123"/>
      <c r="AP488" s="1"/>
      <c r="AQ488" s="5" t="s">
        <v>83</v>
      </c>
      <c r="AR488" s="1"/>
      <c r="AS488" s="7" t="s">
        <v>43</v>
      </c>
      <c r="AX488" s="1"/>
      <c r="AY488" s="1"/>
      <c r="AZ488" s="1"/>
      <c r="BA488" s="1"/>
      <c r="BX488" s="120"/>
    </row>
    <row r="489" spans="1:76" ht="165.6" x14ac:dyDescent="0.3">
      <c r="A489">
        <v>499</v>
      </c>
      <c r="B489" t="s">
        <v>75</v>
      </c>
      <c r="C489" t="s">
        <v>90</v>
      </c>
      <c r="D489" s="1" t="s">
        <v>87</v>
      </c>
      <c r="F489" t="s">
        <v>86</v>
      </c>
      <c r="G489" t="s">
        <v>88</v>
      </c>
      <c r="H489" t="s">
        <v>88</v>
      </c>
      <c r="I489" t="s">
        <v>80</v>
      </c>
      <c r="J489"/>
      <c r="K489" t="s">
        <v>78</v>
      </c>
      <c r="L489" t="s">
        <v>86</v>
      </c>
      <c r="M489" t="s">
        <v>80</v>
      </c>
      <c r="N489" t="s">
        <v>80</v>
      </c>
      <c r="O489" t="s">
        <v>80</v>
      </c>
      <c r="P489" t="s">
        <v>86</v>
      </c>
      <c r="Q489" t="s">
        <v>80</v>
      </c>
      <c r="R489" t="s">
        <v>80</v>
      </c>
      <c r="S489" t="s">
        <v>80</v>
      </c>
      <c r="T489" t="s">
        <v>86</v>
      </c>
      <c r="U489" t="s">
        <v>80</v>
      </c>
      <c r="V489" t="s">
        <v>80</v>
      </c>
      <c r="W489" t="s">
        <v>80</v>
      </c>
      <c r="X489" t="s">
        <v>92</v>
      </c>
      <c r="Y489" s="2" t="s">
        <v>363</v>
      </c>
      <c r="AI489" s="121" t="s">
        <v>106</v>
      </c>
      <c r="AJ489" s="1"/>
      <c r="AK489" s="1"/>
      <c r="AL489" s="1"/>
      <c r="AM489" s="1"/>
      <c r="AN489" s="1"/>
      <c r="AO489" s="148" t="s">
        <v>39</v>
      </c>
      <c r="AP489" s="1"/>
      <c r="AR489" s="1"/>
      <c r="AX489" s="1"/>
      <c r="AY489" s="1"/>
      <c r="AZ489" s="1"/>
      <c r="BA489" s="1"/>
      <c r="BU489" s="5" t="s">
        <v>71</v>
      </c>
      <c r="BX489" s="120"/>
    </row>
    <row r="490" spans="1:76" ht="200.3" customHeight="1" x14ac:dyDescent="0.3">
      <c r="A490">
        <v>500</v>
      </c>
      <c r="B490" t="s">
        <v>89</v>
      </c>
      <c r="C490" t="s">
        <v>90</v>
      </c>
      <c r="D490" s="1" t="s">
        <v>77</v>
      </c>
      <c r="F490" t="s">
        <v>86</v>
      </c>
      <c r="G490" t="s">
        <v>91</v>
      </c>
      <c r="H490" t="s">
        <v>88</v>
      </c>
      <c r="I490" t="s">
        <v>86</v>
      </c>
      <c r="J490"/>
      <c r="K490" t="s">
        <v>80</v>
      </c>
      <c r="L490" t="s">
        <v>80</v>
      </c>
      <c r="M490" t="s">
        <v>86</v>
      </c>
      <c r="N490" t="s">
        <v>80</v>
      </c>
      <c r="O490" t="s">
        <v>96</v>
      </c>
      <c r="P490" t="s">
        <v>80</v>
      </c>
      <c r="Q490" t="s">
        <v>80</v>
      </c>
      <c r="R490" t="s">
        <v>86</v>
      </c>
      <c r="S490" t="s">
        <v>86</v>
      </c>
      <c r="T490" t="s">
        <v>86</v>
      </c>
      <c r="U490" t="s">
        <v>86</v>
      </c>
      <c r="V490" t="s">
        <v>86</v>
      </c>
      <c r="W490" t="s">
        <v>86</v>
      </c>
      <c r="X490" t="s">
        <v>123</v>
      </c>
      <c r="Y490" s="2" t="s">
        <v>364</v>
      </c>
      <c r="AI490" s="121" t="s">
        <v>106</v>
      </c>
      <c r="AJ490" s="1"/>
      <c r="AK490" s="1"/>
      <c r="AL490" s="5" t="s">
        <v>322</v>
      </c>
      <c r="AM490" s="21" t="s">
        <v>37</v>
      </c>
      <c r="AO490" s="148" t="s">
        <v>39</v>
      </c>
      <c r="AP490" s="1"/>
      <c r="AQ490" s="5" t="s">
        <v>83</v>
      </c>
      <c r="AR490" s="1"/>
      <c r="AX490" s="5" t="s">
        <v>110</v>
      </c>
      <c r="AY490" s="5" t="s">
        <v>118</v>
      </c>
      <c r="AZ490" s="1"/>
      <c r="BA490" s="1" t="s">
        <v>365</v>
      </c>
      <c r="BX490" s="120"/>
    </row>
    <row r="491" spans="1:76" ht="136.15" thickBot="1" x14ac:dyDescent="0.35">
      <c r="A491">
        <v>501</v>
      </c>
      <c r="B491" t="s">
        <v>89</v>
      </c>
      <c r="C491" t="s">
        <v>90</v>
      </c>
      <c r="D491" s="1" t="s">
        <v>94</v>
      </c>
      <c r="F491" t="s">
        <v>78</v>
      </c>
      <c r="G491" t="s">
        <v>99</v>
      </c>
      <c r="H491" t="s">
        <v>99</v>
      </c>
      <c r="I491" t="s">
        <v>96</v>
      </c>
      <c r="J491" s="236" t="s">
        <v>366</v>
      </c>
      <c r="K491" t="s">
        <v>80</v>
      </c>
      <c r="L491" t="s">
        <v>80</v>
      </c>
      <c r="M491" t="s">
        <v>80</v>
      </c>
      <c r="N491" t="s">
        <v>86</v>
      </c>
      <c r="O491" t="s">
        <v>80</v>
      </c>
      <c r="P491" t="s">
        <v>78</v>
      </c>
      <c r="Q491" t="s">
        <v>78</v>
      </c>
      <c r="R491" t="s">
        <v>80</v>
      </c>
      <c r="S491" t="s">
        <v>96</v>
      </c>
      <c r="T491" t="s">
        <v>96</v>
      </c>
      <c r="U491" t="s">
        <v>96</v>
      </c>
      <c r="V491" t="s">
        <v>96</v>
      </c>
      <c r="W491" t="s">
        <v>96</v>
      </c>
      <c r="X491" t="s">
        <v>97</v>
      </c>
      <c r="Y491" s="2" t="s">
        <v>367</v>
      </c>
      <c r="AI491" s="121" t="s">
        <v>106</v>
      </c>
      <c r="AJ491" s="5" t="s">
        <v>34</v>
      </c>
      <c r="AK491" s="1"/>
      <c r="AL491" s="1"/>
      <c r="AM491" s="1"/>
      <c r="AN491" s="1"/>
      <c r="AO491" s="148" t="s">
        <v>39</v>
      </c>
      <c r="AP491" s="1"/>
      <c r="AQ491" s="29" t="s">
        <v>41</v>
      </c>
      <c r="AR491" s="1"/>
      <c r="AX491" s="1"/>
      <c r="AY491" s="5" t="s">
        <v>118</v>
      </c>
      <c r="AZ491" s="1"/>
      <c r="BA491" s="1"/>
      <c r="BI491" s="129" t="s">
        <v>59</v>
      </c>
      <c r="BX491" s="120"/>
    </row>
    <row r="492" spans="1:76" ht="75.3" x14ac:dyDescent="0.3">
      <c r="A492">
        <v>502</v>
      </c>
      <c r="B492" t="s">
        <v>75</v>
      </c>
      <c r="C492" t="s">
        <v>76</v>
      </c>
      <c r="D492" s="1" t="s">
        <v>77</v>
      </c>
      <c r="F492" t="s">
        <v>78</v>
      </c>
      <c r="G492" t="s">
        <v>79</v>
      </c>
      <c r="H492" t="s">
        <v>79</v>
      </c>
      <c r="I492" t="s">
        <v>78</v>
      </c>
      <c r="J492"/>
      <c r="K492" t="s">
        <v>78</v>
      </c>
      <c r="L492" t="s">
        <v>78</v>
      </c>
      <c r="M492" t="s">
        <v>78</v>
      </c>
      <c r="N492" t="s">
        <v>78</v>
      </c>
      <c r="O492" t="s">
        <v>78</v>
      </c>
      <c r="P492" t="s">
        <v>78</v>
      </c>
      <c r="Q492" t="s">
        <v>78</v>
      </c>
      <c r="R492" t="s">
        <v>78</v>
      </c>
      <c r="S492" t="s">
        <v>78</v>
      </c>
      <c r="T492" t="s">
        <v>81</v>
      </c>
      <c r="U492" t="s">
        <v>81</v>
      </c>
      <c r="V492" t="s">
        <v>81</v>
      </c>
      <c r="W492" t="s">
        <v>81</v>
      </c>
      <c r="X492" t="s">
        <v>79</v>
      </c>
      <c r="Y492" s="2"/>
      <c r="AI492" s="119"/>
      <c r="AJ492" s="1"/>
      <c r="AK492" s="1"/>
      <c r="AO492" s="120"/>
      <c r="BX492" s="120"/>
    </row>
    <row r="493" spans="1:76" ht="75.3" x14ac:dyDescent="0.3">
      <c r="A493">
        <v>503</v>
      </c>
      <c r="B493" t="s">
        <v>75</v>
      </c>
      <c r="C493" t="s">
        <v>90</v>
      </c>
      <c r="D493" s="1" t="s">
        <v>77</v>
      </c>
      <c r="F493" t="s">
        <v>86</v>
      </c>
      <c r="G493" t="s">
        <v>122</v>
      </c>
      <c r="H493" t="s">
        <v>91</v>
      </c>
      <c r="I493" t="s">
        <v>86</v>
      </c>
      <c r="J493"/>
      <c r="K493" t="s">
        <v>80</v>
      </c>
      <c r="L493" t="s">
        <v>86</v>
      </c>
      <c r="M493" t="s">
        <v>86</v>
      </c>
      <c r="N493" t="s">
        <v>80</v>
      </c>
      <c r="O493" t="s">
        <v>86</v>
      </c>
      <c r="P493" t="s">
        <v>80</v>
      </c>
      <c r="Q493" t="s">
        <v>81</v>
      </c>
      <c r="R493" t="s">
        <v>80</v>
      </c>
      <c r="S493" t="s">
        <v>86</v>
      </c>
      <c r="T493" t="s">
        <v>86</v>
      </c>
      <c r="U493" t="s">
        <v>86</v>
      </c>
      <c r="V493" t="s">
        <v>80</v>
      </c>
      <c r="W493" t="s">
        <v>80</v>
      </c>
      <c r="X493" t="s">
        <v>92</v>
      </c>
      <c r="Y493" s="2"/>
      <c r="AI493" s="119"/>
      <c r="AJ493" s="1"/>
      <c r="AK493" s="1"/>
      <c r="AO493" s="120"/>
      <c r="BX493" s="120"/>
    </row>
    <row r="494" spans="1:76" ht="75.3" x14ac:dyDescent="0.3">
      <c r="A494">
        <v>504</v>
      </c>
      <c r="B494" t="s">
        <v>108</v>
      </c>
      <c r="C494" t="s">
        <v>90</v>
      </c>
      <c r="D494" s="1" t="s">
        <v>77</v>
      </c>
      <c r="F494" t="s">
        <v>78</v>
      </c>
      <c r="G494" t="s">
        <v>79</v>
      </c>
      <c r="H494" t="s">
        <v>79</v>
      </c>
      <c r="I494" t="s">
        <v>78</v>
      </c>
      <c r="J494"/>
      <c r="K494" t="s">
        <v>78</v>
      </c>
      <c r="L494" t="s">
        <v>78</v>
      </c>
      <c r="M494" t="s">
        <v>78</v>
      </c>
      <c r="N494" t="s">
        <v>78</v>
      </c>
      <c r="O494" t="s">
        <v>78</v>
      </c>
      <c r="P494" t="s">
        <v>78</v>
      </c>
      <c r="Q494" t="s">
        <v>81</v>
      </c>
      <c r="R494" t="s">
        <v>78</v>
      </c>
      <c r="S494" t="s">
        <v>78</v>
      </c>
      <c r="T494" t="s">
        <v>78</v>
      </c>
      <c r="U494" t="s">
        <v>78</v>
      </c>
      <c r="V494" t="s">
        <v>78</v>
      </c>
      <c r="W494" t="s">
        <v>78</v>
      </c>
      <c r="X494" t="s">
        <v>79</v>
      </c>
      <c r="Y494" s="2"/>
      <c r="AI494" s="119"/>
      <c r="AJ494" s="1"/>
      <c r="AK494" s="1"/>
      <c r="AO494" s="120"/>
      <c r="BX494" s="120"/>
    </row>
    <row r="495" spans="1:76" ht="60.25" x14ac:dyDescent="0.3">
      <c r="A495">
        <v>505</v>
      </c>
      <c r="B495" t="s">
        <v>75</v>
      </c>
      <c r="C495" t="s">
        <v>90</v>
      </c>
      <c r="D495" s="1" t="s">
        <v>87</v>
      </c>
      <c r="F495" t="s">
        <v>78</v>
      </c>
      <c r="G495" t="s">
        <v>79</v>
      </c>
      <c r="H495" t="s">
        <v>79</v>
      </c>
      <c r="I495" t="s">
        <v>78</v>
      </c>
      <c r="J495"/>
      <c r="K495" t="s">
        <v>78</v>
      </c>
      <c r="L495" t="s">
        <v>78</v>
      </c>
      <c r="M495" t="s">
        <v>78</v>
      </c>
      <c r="N495" t="s">
        <v>78</v>
      </c>
      <c r="O495" t="s">
        <v>80</v>
      </c>
      <c r="P495" t="s">
        <v>78</v>
      </c>
      <c r="Q495" t="s">
        <v>78</v>
      </c>
      <c r="R495" t="s">
        <v>78</v>
      </c>
      <c r="S495" t="s">
        <v>78</v>
      </c>
      <c r="T495" t="s">
        <v>78</v>
      </c>
      <c r="U495" t="s">
        <v>78</v>
      </c>
      <c r="V495" t="s">
        <v>78</v>
      </c>
      <c r="W495" t="s">
        <v>78</v>
      </c>
      <c r="X495" t="s">
        <v>79</v>
      </c>
      <c r="Y495" s="2"/>
      <c r="AI495" s="119"/>
      <c r="AJ495" s="1"/>
      <c r="AK495" s="1"/>
      <c r="AO495" s="120"/>
      <c r="BX495" s="120"/>
    </row>
    <row r="496" spans="1:76" ht="60.25" x14ac:dyDescent="0.3">
      <c r="A496">
        <v>506</v>
      </c>
      <c r="B496" t="s">
        <v>108</v>
      </c>
      <c r="C496" t="s">
        <v>90</v>
      </c>
      <c r="D496" s="1" t="s">
        <v>87</v>
      </c>
      <c r="F496" t="s">
        <v>80</v>
      </c>
      <c r="G496" t="s">
        <v>79</v>
      </c>
      <c r="H496" t="s">
        <v>79</v>
      </c>
      <c r="I496" t="s">
        <v>78</v>
      </c>
      <c r="J496"/>
      <c r="K496" t="s">
        <v>80</v>
      </c>
      <c r="L496" t="s">
        <v>78</v>
      </c>
      <c r="M496" t="s">
        <v>78</v>
      </c>
      <c r="N496" t="s">
        <v>78</v>
      </c>
      <c r="O496" t="s">
        <v>78</v>
      </c>
      <c r="P496" t="s">
        <v>78</v>
      </c>
      <c r="Q496" t="s">
        <v>78</v>
      </c>
      <c r="R496" t="s">
        <v>78</v>
      </c>
      <c r="S496" t="s">
        <v>78</v>
      </c>
      <c r="T496" t="s">
        <v>80</v>
      </c>
      <c r="U496" t="s">
        <v>78</v>
      </c>
      <c r="V496" t="s">
        <v>78</v>
      </c>
      <c r="W496" t="s">
        <v>80</v>
      </c>
      <c r="X496" t="s">
        <v>79</v>
      </c>
      <c r="Y496" s="2"/>
      <c r="AI496" s="119"/>
      <c r="AJ496" s="1"/>
      <c r="AK496" s="1"/>
      <c r="AO496" s="120"/>
      <c r="BX496" s="120"/>
    </row>
    <row r="497" spans="1:76" ht="75.3" x14ac:dyDescent="0.3">
      <c r="A497">
        <v>507</v>
      </c>
      <c r="B497" t="s">
        <v>164</v>
      </c>
      <c r="C497" t="s">
        <v>90</v>
      </c>
      <c r="D497" s="1" t="s">
        <v>77</v>
      </c>
      <c r="F497" t="s">
        <v>80</v>
      </c>
      <c r="G497" t="s">
        <v>88</v>
      </c>
      <c r="H497" t="s">
        <v>88</v>
      </c>
      <c r="I497" t="s">
        <v>80</v>
      </c>
      <c r="J497"/>
      <c r="K497" t="s">
        <v>81</v>
      </c>
      <c r="L497" t="s">
        <v>80</v>
      </c>
      <c r="M497" t="s">
        <v>80</v>
      </c>
      <c r="N497" t="s">
        <v>81</v>
      </c>
      <c r="O497" t="s">
        <v>78</v>
      </c>
      <c r="P497" t="s">
        <v>81</v>
      </c>
      <c r="Q497" t="s">
        <v>81</v>
      </c>
      <c r="R497" t="s">
        <v>80</v>
      </c>
      <c r="S497" t="s">
        <v>80</v>
      </c>
      <c r="T497" t="s">
        <v>80</v>
      </c>
      <c r="U497" t="s">
        <v>86</v>
      </c>
      <c r="V497" t="s">
        <v>78</v>
      </c>
      <c r="W497" t="s">
        <v>80</v>
      </c>
      <c r="X497" t="s">
        <v>79</v>
      </c>
      <c r="Y497" s="2"/>
      <c r="AI497" s="119"/>
      <c r="AJ497" s="1"/>
      <c r="AK497" s="1"/>
      <c r="AO497" s="120"/>
      <c r="BX497" s="120"/>
    </row>
    <row r="498" spans="1:76" ht="60.25" x14ac:dyDescent="0.3">
      <c r="A498">
        <v>508</v>
      </c>
      <c r="B498" t="s">
        <v>75</v>
      </c>
      <c r="C498" t="s">
        <v>90</v>
      </c>
      <c r="D498" s="1" t="s">
        <v>87</v>
      </c>
      <c r="F498" t="s">
        <v>80</v>
      </c>
      <c r="G498" t="s">
        <v>79</v>
      </c>
      <c r="H498" t="s">
        <v>79</v>
      </c>
      <c r="I498" t="s">
        <v>80</v>
      </c>
      <c r="J498"/>
      <c r="K498" t="s">
        <v>80</v>
      </c>
      <c r="L498" t="s">
        <v>86</v>
      </c>
      <c r="M498" t="s">
        <v>78</v>
      </c>
      <c r="N498" t="s">
        <v>80</v>
      </c>
      <c r="O498" t="s">
        <v>80</v>
      </c>
      <c r="P498" t="s">
        <v>80</v>
      </c>
      <c r="Q498" t="s">
        <v>81</v>
      </c>
      <c r="R498" t="s">
        <v>80</v>
      </c>
      <c r="S498" t="s">
        <v>80</v>
      </c>
      <c r="T498" t="s">
        <v>80</v>
      </c>
      <c r="U498" t="s">
        <v>80</v>
      </c>
      <c r="V498" t="s">
        <v>80</v>
      </c>
      <c r="W498" t="s">
        <v>80</v>
      </c>
      <c r="X498" t="s">
        <v>79</v>
      </c>
      <c r="Y498" s="2"/>
      <c r="AI498" s="119"/>
      <c r="AJ498" s="1"/>
      <c r="AK498" s="1"/>
      <c r="AO498" s="120"/>
      <c r="BX498" s="120"/>
    </row>
    <row r="499" spans="1:76" ht="60.25" x14ac:dyDescent="0.3">
      <c r="A499">
        <v>509</v>
      </c>
      <c r="B499" t="s">
        <v>75</v>
      </c>
      <c r="C499" t="s">
        <v>90</v>
      </c>
      <c r="D499" s="1" t="s">
        <v>87</v>
      </c>
      <c r="F499" t="s">
        <v>78</v>
      </c>
      <c r="G499" t="s">
        <v>79</v>
      </c>
      <c r="H499" t="s">
        <v>88</v>
      </c>
      <c r="I499" t="s">
        <v>80</v>
      </c>
      <c r="J499"/>
      <c r="K499" t="s">
        <v>80</v>
      </c>
      <c r="L499" t="s">
        <v>80</v>
      </c>
      <c r="M499" t="s">
        <v>80</v>
      </c>
      <c r="N499" t="s">
        <v>80</v>
      </c>
      <c r="O499" t="s">
        <v>80</v>
      </c>
      <c r="P499" t="s">
        <v>78</v>
      </c>
      <c r="Q499" t="s">
        <v>81</v>
      </c>
      <c r="R499" t="s">
        <v>78</v>
      </c>
      <c r="S499" t="s">
        <v>80</v>
      </c>
      <c r="T499" t="s">
        <v>86</v>
      </c>
      <c r="U499" t="s">
        <v>80</v>
      </c>
      <c r="V499" t="s">
        <v>80</v>
      </c>
      <c r="W499" t="s">
        <v>80</v>
      </c>
      <c r="X499" t="s">
        <v>79</v>
      </c>
      <c r="Y499" s="2"/>
      <c r="AI499" s="119"/>
      <c r="AJ499" s="1"/>
      <c r="AK499" s="1"/>
      <c r="AO499" s="120"/>
      <c r="BX499" s="120"/>
    </row>
    <row r="500" spans="1:76" ht="75.3" x14ac:dyDescent="0.3">
      <c r="A500">
        <v>510</v>
      </c>
      <c r="B500" t="s">
        <v>75</v>
      </c>
      <c r="C500" t="s">
        <v>90</v>
      </c>
      <c r="D500" s="1" t="s">
        <v>77</v>
      </c>
      <c r="F500" t="s">
        <v>80</v>
      </c>
      <c r="G500" t="s">
        <v>88</v>
      </c>
      <c r="H500" t="s">
        <v>79</v>
      </c>
      <c r="I500" t="s">
        <v>78</v>
      </c>
      <c r="J500"/>
      <c r="K500" t="s">
        <v>78</v>
      </c>
      <c r="L500" t="s">
        <v>78</v>
      </c>
      <c r="M500" t="s">
        <v>78</v>
      </c>
      <c r="N500" t="s">
        <v>78</v>
      </c>
      <c r="O500" t="s">
        <v>78</v>
      </c>
      <c r="P500" t="s">
        <v>78</v>
      </c>
      <c r="Q500" t="s">
        <v>81</v>
      </c>
      <c r="R500" t="s">
        <v>80</v>
      </c>
      <c r="S500" t="s">
        <v>78</v>
      </c>
      <c r="T500" t="s">
        <v>80</v>
      </c>
      <c r="U500" t="s">
        <v>80</v>
      </c>
      <c r="V500" t="s">
        <v>78</v>
      </c>
      <c r="W500" t="s">
        <v>78</v>
      </c>
      <c r="X500" t="s">
        <v>79</v>
      </c>
      <c r="Y500" s="2"/>
      <c r="AI500" s="119"/>
      <c r="AJ500" s="1"/>
      <c r="AK500" s="1"/>
      <c r="AO500" s="120"/>
      <c r="BX500" s="120"/>
    </row>
    <row r="501" spans="1:76" x14ac:dyDescent="0.3">
      <c r="A501">
        <v>511</v>
      </c>
      <c r="B501" t="s">
        <v>75</v>
      </c>
      <c r="C501" t="s">
        <v>90</v>
      </c>
      <c r="D501" s="1" t="s">
        <v>84</v>
      </c>
      <c r="E501" t="s">
        <v>188</v>
      </c>
      <c r="F501" t="s">
        <v>78</v>
      </c>
      <c r="G501" t="s">
        <v>88</v>
      </c>
      <c r="H501" t="s">
        <v>79</v>
      </c>
      <c r="I501" t="s">
        <v>80</v>
      </c>
      <c r="J501"/>
      <c r="K501" t="s">
        <v>78</v>
      </c>
      <c r="L501" t="s">
        <v>80</v>
      </c>
      <c r="M501" t="s">
        <v>78</v>
      </c>
      <c r="N501" t="s">
        <v>81</v>
      </c>
      <c r="O501" t="s">
        <v>80</v>
      </c>
      <c r="P501" t="s">
        <v>78</v>
      </c>
      <c r="Q501" t="s">
        <v>81</v>
      </c>
      <c r="R501" t="s">
        <v>81</v>
      </c>
      <c r="S501" t="s">
        <v>80</v>
      </c>
      <c r="T501" t="s">
        <v>78</v>
      </c>
      <c r="U501" t="s">
        <v>78</v>
      </c>
      <c r="V501" t="s">
        <v>80</v>
      </c>
      <c r="W501" t="s">
        <v>80</v>
      </c>
      <c r="X501" t="s">
        <v>79</v>
      </c>
      <c r="Y501" s="2"/>
      <c r="AI501" s="119"/>
      <c r="AJ501" s="1"/>
      <c r="AK501" s="1"/>
      <c r="AO501" s="120"/>
      <c r="BX501" s="120"/>
    </row>
    <row r="502" spans="1:76" ht="60.25" x14ac:dyDescent="0.3">
      <c r="A502">
        <v>512</v>
      </c>
      <c r="B502" t="s">
        <v>89</v>
      </c>
      <c r="C502" t="s">
        <v>90</v>
      </c>
      <c r="D502" s="1" t="s">
        <v>87</v>
      </c>
      <c r="F502" t="s">
        <v>80</v>
      </c>
      <c r="G502" t="s">
        <v>88</v>
      </c>
      <c r="H502" t="s">
        <v>79</v>
      </c>
      <c r="I502" t="s">
        <v>78</v>
      </c>
      <c r="J502"/>
      <c r="K502" t="s">
        <v>80</v>
      </c>
      <c r="L502" t="s">
        <v>80</v>
      </c>
      <c r="M502" t="s">
        <v>80</v>
      </c>
      <c r="N502" t="s">
        <v>80</v>
      </c>
      <c r="O502" t="s">
        <v>80</v>
      </c>
      <c r="P502" t="s">
        <v>80</v>
      </c>
      <c r="Q502" t="s">
        <v>80</v>
      </c>
      <c r="R502" t="s">
        <v>80</v>
      </c>
      <c r="S502" t="s">
        <v>80</v>
      </c>
      <c r="T502" t="s">
        <v>80</v>
      </c>
      <c r="U502" t="s">
        <v>78</v>
      </c>
      <c r="V502" t="s">
        <v>80</v>
      </c>
      <c r="W502" t="s">
        <v>80</v>
      </c>
      <c r="X502" t="s">
        <v>79</v>
      </c>
      <c r="Y502" s="2"/>
      <c r="AI502" s="119"/>
      <c r="AJ502" s="1"/>
      <c r="AK502" s="1"/>
      <c r="AO502" s="120"/>
      <c r="BX502" s="120"/>
    </row>
    <row r="503" spans="1:76" ht="90.35" x14ac:dyDescent="0.3">
      <c r="A503">
        <v>513</v>
      </c>
      <c r="B503" t="s">
        <v>89</v>
      </c>
      <c r="C503" t="s">
        <v>90</v>
      </c>
      <c r="D503" s="1" t="s">
        <v>84</v>
      </c>
      <c r="E503" t="s">
        <v>137</v>
      </c>
      <c r="F503" t="s">
        <v>86</v>
      </c>
      <c r="G503" t="s">
        <v>91</v>
      </c>
      <c r="H503" t="s">
        <v>88</v>
      </c>
      <c r="I503" t="s">
        <v>80</v>
      </c>
      <c r="J503"/>
      <c r="K503" t="s">
        <v>78</v>
      </c>
      <c r="L503" t="s">
        <v>80</v>
      </c>
      <c r="M503" t="s">
        <v>80</v>
      </c>
      <c r="N503" t="s">
        <v>80</v>
      </c>
      <c r="O503" t="s">
        <v>80</v>
      </c>
      <c r="P503" t="s">
        <v>80</v>
      </c>
      <c r="Q503" t="s">
        <v>80</v>
      </c>
      <c r="R503" t="s">
        <v>96</v>
      </c>
      <c r="S503" t="s">
        <v>86</v>
      </c>
      <c r="T503" t="s">
        <v>86</v>
      </c>
      <c r="U503" t="s">
        <v>86</v>
      </c>
      <c r="V503" t="s">
        <v>86</v>
      </c>
      <c r="W503" t="s">
        <v>80</v>
      </c>
      <c r="X503" t="s">
        <v>92</v>
      </c>
      <c r="Y503" s="2" t="s">
        <v>368</v>
      </c>
      <c r="AI503" s="121" t="s">
        <v>106</v>
      </c>
      <c r="AJ503" s="5" t="s">
        <v>34</v>
      </c>
      <c r="AK503" s="6" t="s">
        <v>35</v>
      </c>
      <c r="AO503" s="148" t="s">
        <v>39</v>
      </c>
      <c r="BX503" s="120"/>
    </row>
    <row r="504" spans="1:76" ht="60.25" x14ac:dyDescent="0.3">
      <c r="A504">
        <v>514</v>
      </c>
      <c r="B504" t="s">
        <v>75</v>
      </c>
      <c r="C504" t="s">
        <v>90</v>
      </c>
      <c r="D504" s="1" t="s">
        <v>94</v>
      </c>
      <c r="F504" t="s">
        <v>96</v>
      </c>
      <c r="G504" t="s">
        <v>122</v>
      </c>
      <c r="H504" t="s">
        <v>122</v>
      </c>
      <c r="I504" t="s">
        <v>86</v>
      </c>
      <c r="J504"/>
      <c r="K504" t="s">
        <v>80</v>
      </c>
      <c r="L504" t="s">
        <v>80</v>
      </c>
      <c r="M504" t="s">
        <v>86</v>
      </c>
      <c r="N504" t="s">
        <v>80</v>
      </c>
      <c r="O504" t="s">
        <v>96</v>
      </c>
      <c r="P504" t="s">
        <v>96</v>
      </c>
      <c r="Q504" t="s">
        <v>96</v>
      </c>
      <c r="R504" t="s">
        <v>96</v>
      </c>
      <c r="S504" t="s">
        <v>98</v>
      </c>
      <c r="T504" t="s">
        <v>98</v>
      </c>
      <c r="U504" t="s">
        <v>80</v>
      </c>
      <c r="V504" t="s">
        <v>96</v>
      </c>
      <c r="W504" t="s">
        <v>96</v>
      </c>
      <c r="X504" t="s">
        <v>97</v>
      </c>
      <c r="Y504" s="2"/>
      <c r="AI504" s="119"/>
      <c r="AO504" s="120"/>
      <c r="BX504" s="120"/>
    </row>
    <row r="505" spans="1:76" ht="60.25" x14ac:dyDescent="0.3">
      <c r="A505">
        <v>515</v>
      </c>
      <c r="B505" t="s">
        <v>75</v>
      </c>
      <c r="C505" t="s">
        <v>90</v>
      </c>
      <c r="D505" s="1" t="s">
        <v>87</v>
      </c>
      <c r="F505" t="s">
        <v>80</v>
      </c>
      <c r="G505" t="s">
        <v>79</v>
      </c>
      <c r="H505" t="s">
        <v>79</v>
      </c>
      <c r="I505" t="s">
        <v>78</v>
      </c>
      <c r="J505"/>
      <c r="K505" t="s">
        <v>78</v>
      </c>
      <c r="L505" t="s">
        <v>78</v>
      </c>
      <c r="M505" t="s">
        <v>78</v>
      </c>
      <c r="N505" t="s">
        <v>78</v>
      </c>
      <c r="O505" t="s">
        <v>78</v>
      </c>
      <c r="P505" t="s">
        <v>78</v>
      </c>
      <c r="Q505" t="s">
        <v>78</v>
      </c>
      <c r="R505" t="s">
        <v>78</v>
      </c>
      <c r="S505" t="s">
        <v>78</v>
      </c>
      <c r="T505" t="s">
        <v>78</v>
      </c>
      <c r="U505" t="s">
        <v>78</v>
      </c>
      <c r="V505" t="s">
        <v>78</v>
      </c>
      <c r="W505" t="s">
        <v>78</v>
      </c>
      <c r="X505" t="s">
        <v>79</v>
      </c>
      <c r="Y505" s="2"/>
      <c r="AI505" s="119"/>
      <c r="AO505" s="120"/>
      <c r="BX505" s="120"/>
    </row>
    <row r="506" spans="1:76" ht="75.3" x14ac:dyDescent="0.3">
      <c r="A506">
        <v>516</v>
      </c>
      <c r="B506" t="s">
        <v>75</v>
      </c>
      <c r="C506" t="s">
        <v>90</v>
      </c>
      <c r="D506" s="1" t="s">
        <v>77</v>
      </c>
      <c r="F506" t="s">
        <v>78</v>
      </c>
      <c r="G506" t="s">
        <v>79</v>
      </c>
      <c r="H506" t="s">
        <v>79</v>
      </c>
      <c r="I506" t="s">
        <v>78</v>
      </c>
      <c r="J506"/>
      <c r="K506" t="s">
        <v>86</v>
      </c>
      <c r="L506" t="s">
        <v>80</v>
      </c>
      <c r="M506" t="s">
        <v>80</v>
      </c>
      <c r="N506" t="s">
        <v>80</v>
      </c>
      <c r="O506" t="s">
        <v>80</v>
      </c>
      <c r="P506" t="s">
        <v>80</v>
      </c>
      <c r="Q506" t="s">
        <v>80</v>
      </c>
      <c r="R506" t="s">
        <v>80</v>
      </c>
      <c r="S506" t="s">
        <v>80</v>
      </c>
      <c r="T506" t="s">
        <v>80</v>
      </c>
      <c r="U506" t="s">
        <v>80</v>
      </c>
      <c r="V506" t="s">
        <v>80</v>
      </c>
      <c r="W506" t="s">
        <v>80</v>
      </c>
      <c r="X506" t="s">
        <v>92</v>
      </c>
      <c r="Y506" s="2"/>
      <c r="AI506" s="119"/>
      <c r="AO506" s="120"/>
      <c r="BX506" s="120"/>
    </row>
    <row r="507" spans="1:76" ht="150.55000000000001" x14ac:dyDescent="0.3">
      <c r="A507">
        <v>517</v>
      </c>
      <c r="B507" t="s">
        <v>75</v>
      </c>
      <c r="C507" t="s">
        <v>76</v>
      </c>
      <c r="D507" s="1" t="s">
        <v>87</v>
      </c>
      <c r="F507" t="s">
        <v>78</v>
      </c>
      <c r="G507" t="s">
        <v>79</v>
      </c>
      <c r="H507" t="s">
        <v>79</v>
      </c>
      <c r="I507" t="s">
        <v>78</v>
      </c>
      <c r="J507"/>
      <c r="K507" t="s">
        <v>78</v>
      </c>
      <c r="L507" t="s">
        <v>78</v>
      </c>
      <c r="M507" t="s">
        <v>78</v>
      </c>
      <c r="N507" t="s">
        <v>78</v>
      </c>
      <c r="O507" t="s">
        <v>80</v>
      </c>
      <c r="P507" t="s">
        <v>80</v>
      </c>
      <c r="Q507" t="s">
        <v>80</v>
      </c>
      <c r="R507" t="s">
        <v>78</v>
      </c>
      <c r="S507" t="s">
        <v>80</v>
      </c>
      <c r="T507" t="s">
        <v>78</v>
      </c>
      <c r="U507" t="s">
        <v>78</v>
      </c>
      <c r="V507" t="s">
        <v>78</v>
      </c>
      <c r="W507" t="s">
        <v>78</v>
      </c>
      <c r="X507" t="s">
        <v>79</v>
      </c>
      <c r="Y507" s="2" t="s">
        <v>369</v>
      </c>
      <c r="AI507" s="124" t="s">
        <v>106</v>
      </c>
      <c r="AO507" s="148" t="s">
        <v>39</v>
      </c>
      <c r="AP507" s="22" t="s">
        <v>107</v>
      </c>
      <c r="BX507" s="133" t="s">
        <v>104</v>
      </c>
    </row>
    <row r="508" spans="1:76" ht="75.3" x14ac:dyDescent="0.3">
      <c r="A508">
        <v>518</v>
      </c>
      <c r="B508" t="s">
        <v>75</v>
      </c>
      <c r="C508" t="s">
        <v>93</v>
      </c>
      <c r="D508" s="1" t="s">
        <v>77</v>
      </c>
      <c r="F508" t="s">
        <v>80</v>
      </c>
      <c r="G508" t="s">
        <v>79</v>
      </c>
      <c r="H508" t="s">
        <v>79</v>
      </c>
      <c r="I508" t="s">
        <v>80</v>
      </c>
      <c r="J508"/>
      <c r="K508" t="s">
        <v>80</v>
      </c>
      <c r="L508" t="s">
        <v>78</v>
      </c>
      <c r="M508" t="s">
        <v>80</v>
      </c>
      <c r="N508" t="s">
        <v>78</v>
      </c>
      <c r="O508" t="s">
        <v>78</v>
      </c>
      <c r="P508" t="s">
        <v>78</v>
      </c>
      <c r="Q508" t="s">
        <v>81</v>
      </c>
      <c r="R508" t="s">
        <v>80</v>
      </c>
      <c r="S508" t="s">
        <v>80</v>
      </c>
      <c r="T508" t="s">
        <v>86</v>
      </c>
      <c r="U508" t="s">
        <v>80</v>
      </c>
      <c r="V508" t="s">
        <v>80</v>
      </c>
      <c r="W508" t="s">
        <v>80</v>
      </c>
      <c r="X508" t="s">
        <v>79</v>
      </c>
      <c r="Y508" s="2"/>
      <c r="AI508" s="119"/>
      <c r="AO508" s="120"/>
      <c r="BX508" s="120"/>
    </row>
    <row r="509" spans="1:76" ht="185.25" customHeight="1" x14ac:dyDescent="0.3">
      <c r="A509">
        <v>519</v>
      </c>
      <c r="B509" t="s">
        <v>75</v>
      </c>
      <c r="C509" t="s">
        <v>90</v>
      </c>
      <c r="D509" s="1" t="s">
        <v>77</v>
      </c>
      <c r="F509" t="s">
        <v>96</v>
      </c>
      <c r="G509" t="s">
        <v>91</v>
      </c>
      <c r="H509" t="s">
        <v>91</v>
      </c>
      <c r="I509" t="s">
        <v>86</v>
      </c>
      <c r="J509"/>
      <c r="K509" t="s">
        <v>78</v>
      </c>
      <c r="L509" t="s">
        <v>78</v>
      </c>
      <c r="M509" t="s">
        <v>86</v>
      </c>
      <c r="N509" t="s">
        <v>86</v>
      </c>
      <c r="O509" t="s">
        <v>80</v>
      </c>
      <c r="P509" t="s">
        <v>80</v>
      </c>
      <c r="Q509" t="s">
        <v>80</v>
      </c>
      <c r="R509" t="s">
        <v>86</v>
      </c>
      <c r="S509" t="s">
        <v>86</v>
      </c>
      <c r="T509" t="s">
        <v>98</v>
      </c>
      <c r="U509" t="s">
        <v>98</v>
      </c>
      <c r="V509" t="s">
        <v>80</v>
      </c>
      <c r="W509" t="s">
        <v>80</v>
      </c>
      <c r="X509" t="s">
        <v>123</v>
      </c>
      <c r="Y509" s="2" t="s">
        <v>370</v>
      </c>
      <c r="AI509" s="121" t="s">
        <v>33</v>
      </c>
      <c r="AJ509" s="1"/>
      <c r="AK509" s="125" t="s">
        <v>35</v>
      </c>
      <c r="AL509" s="1"/>
      <c r="AM509" s="1"/>
      <c r="AN509" s="1"/>
      <c r="AO509" s="148" t="s">
        <v>39</v>
      </c>
      <c r="AP509" s="118" t="s">
        <v>107</v>
      </c>
      <c r="AR509" s="1"/>
      <c r="AX509" s="1"/>
      <c r="AY509" s="1"/>
      <c r="AZ509" s="1"/>
      <c r="BA509" s="1"/>
      <c r="BT509" s="5" t="s">
        <v>70</v>
      </c>
      <c r="BX509" s="133" t="s">
        <v>104</v>
      </c>
    </row>
    <row r="510" spans="1:76" ht="315" customHeight="1" x14ac:dyDescent="0.3">
      <c r="A510">
        <v>520</v>
      </c>
      <c r="B510" t="s">
        <v>75</v>
      </c>
      <c r="C510" t="s">
        <v>90</v>
      </c>
      <c r="D510" s="1" t="s">
        <v>77</v>
      </c>
      <c r="F510" t="s">
        <v>86</v>
      </c>
      <c r="G510" t="s">
        <v>122</v>
      </c>
      <c r="H510" t="s">
        <v>122</v>
      </c>
      <c r="I510" t="s">
        <v>96</v>
      </c>
      <c r="J510" s="236" t="s">
        <v>371</v>
      </c>
      <c r="K510" t="s">
        <v>80</v>
      </c>
      <c r="L510" t="s">
        <v>86</v>
      </c>
      <c r="M510" t="s">
        <v>86</v>
      </c>
      <c r="N510" t="s">
        <v>96</v>
      </c>
      <c r="O510" t="s">
        <v>86</v>
      </c>
      <c r="P510" t="s">
        <v>78</v>
      </c>
      <c r="Q510" t="s">
        <v>86</v>
      </c>
      <c r="R510" t="s">
        <v>86</v>
      </c>
      <c r="S510" t="s">
        <v>86</v>
      </c>
      <c r="T510" t="s">
        <v>86</v>
      </c>
      <c r="U510" t="s">
        <v>86</v>
      </c>
      <c r="V510" t="s">
        <v>86</v>
      </c>
      <c r="W510" t="s">
        <v>86</v>
      </c>
      <c r="X510" t="s">
        <v>97</v>
      </c>
      <c r="Y510" s="2" t="s">
        <v>372</v>
      </c>
      <c r="AI510" s="119"/>
      <c r="AO510" s="120"/>
      <c r="AQ510" s="5" t="s">
        <v>83</v>
      </c>
      <c r="AS510" s="7" t="s">
        <v>43</v>
      </c>
      <c r="BI510" s="5" t="s">
        <v>103</v>
      </c>
      <c r="BX510" s="120"/>
    </row>
    <row r="511" spans="1:76" ht="75.3" x14ac:dyDescent="0.3">
      <c r="A511">
        <v>521</v>
      </c>
      <c r="B511" t="s">
        <v>75</v>
      </c>
      <c r="C511" t="s">
        <v>90</v>
      </c>
      <c r="D511" s="1" t="s">
        <v>77</v>
      </c>
      <c r="F511" t="s">
        <v>86</v>
      </c>
      <c r="G511" t="s">
        <v>122</v>
      </c>
      <c r="H511" t="s">
        <v>91</v>
      </c>
      <c r="I511" t="s">
        <v>86</v>
      </c>
      <c r="J511"/>
      <c r="K511" t="s">
        <v>80</v>
      </c>
      <c r="L511" t="s">
        <v>80</v>
      </c>
      <c r="M511" t="s">
        <v>78</v>
      </c>
      <c r="N511" t="s">
        <v>80</v>
      </c>
      <c r="O511" t="s">
        <v>80</v>
      </c>
      <c r="P511" t="s">
        <v>80</v>
      </c>
      <c r="Q511" t="s">
        <v>80</v>
      </c>
      <c r="R511" t="s">
        <v>80</v>
      </c>
      <c r="S511" t="s">
        <v>80</v>
      </c>
      <c r="T511" t="s">
        <v>80</v>
      </c>
      <c r="U511" t="s">
        <v>96</v>
      </c>
      <c r="V511" t="s">
        <v>80</v>
      </c>
      <c r="W511" t="s">
        <v>80</v>
      </c>
      <c r="X511" t="s">
        <v>123</v>
      </c>
      <c r="Y511" s="2"/>
      <c r="AI511" s="119"/>
      <c r="AO511" s="120"/>
      <c r="BX511" s="120"/>
    </row>
    <row r="512" spans="1:76" ht="60.25" x14ac:dyDescent="0.3">
      <c r="A512">
        <v>522</v>
      </c>
      <c r="B512" t="s">
        <v>108</v>
      </c>
      <c r="C512" t="s">
        <v>90</v>
      </c>
      <c r="D512" s="1" t="s">
        <v>87</v>
      </c>
      <c r="F512" t="s">
        <v>80</v>
      </c>
      <c r="G512" t="s">
        <v>79</v>
      </c>
      <c r="H512" t="s">
        <v>79</v>
      </c>
      <c r="I512" t="s">
        <v>78</v>
      </c>
      <c r="J512"/>
      <c r="K512" t="s">
        <v>78</v>
      </c>
      <c r="L512" t="s">
        <v>78</v>
      </c>
      <c r="M512" t="s">
        <v>78</v>
      </c>
      <c r="N512" t="s">
        <v>80</v>
      </c>
      <c r="O512" t="s">
        <v>78</v>
      </c>
      <c r="P512" t="s">
        <v>80</v>
      </c>
      <c r="Q512" t="s">
        <v>81</v>
      </c>
      <c r="R512" t="s">
        <v>78</v>
      </c>
      <c r="S512" t="s">
        <v>78</v>
      </c>
      <c r="T512" t="s">
        <v>78</v>
      </c>
      <c r="U512" t="s">
        <v>78</v>
      </c>
      <c r="V512" t="s">
        <v>86</v>
      </c>
      <c r="W512" t="s">
        <v>80</v>
      </c>
      <c r="X512" t="s">
        <v>79</v>
      </c>
      <c r="Y512" s="2"/>
      <c r="AI512" s="119"/>
      <c r="AO512" s="120"/>
      <c r="BX512" s="120"/>
    </row>
    <row r="513" spans="1:76" ht="75.3" x14ac:dyDescent="0.3">
      <c r="A513">
        <v>523</v>
      </c>
      <c r="B513" t="s">
        <v>108</v>
      </c>
      <c r="C513" t="s">
        <v>90</v>
      </c>
      <c r="D513" s="1" t="s">
        <v>77</v>
      </c>
      <c r="F513" t="s">
        <v>80</v>
      </c>
      <c r="G513" t="s">
        <v>79</v>
      </c>
      <c r="H513" t="s">
        <v>79</v>
      </c>
      <c r="I513" t="s">
        <v>78</v>
      </c>
      <c r="J513"/>
      <c r="K513" t="s">
        <v>78</v>
      </c>
      <c r="L513" t="s">
        <v>80</v>
      </c>
      <c r="M513" t="s">
        <v>78</v>
      </c>
      <c r="N513" t="s">
        <v>78</v>
      </c>
      <c r="O513" t="s">
        <v>78</v>
      </c>
      <c r="P513" t="s">
        <v>78</v>
      </c>
      <c r="Q513" t="s">
        <v>78</v>
      </c>
      <c r="R513" t="s">
        <v>80</v>
      </c>
      <c r="S513" t="s">
        <v>78</v>
      </c>
      <c r="T513" t="s">
        <v>78</v>
      </c>
      <c r="U513" t="s">
        <v>78</v>
      </c>
      <c r="V513" t="s">
        <v>80</v>
      </c>
      <c r="W513" t="s">
        <v>78</v>
      </c>
      <c r="X513" t="s">
        <v>79</v>
      </c>
      <c r="Y513" s="2"/>
      <c r="AI513" s="119"/>
      <c r="AO513" s="120"/>
      <c r="BX513" s="120"/>
    </row>
    <row r="514" spans="1:76" ht="60.25" x14ac:dyDescent="0.3">
      <c r="A514">
        <v>524</v>
      </c>
      <c r="B514" t="s">
        <v>75</v>
      </c>
      <c r="C514" t="s">
        <v>93</v>
      </c>
      <c r="D514" s="1" t="s">
        <v>94</v>
      </c>
      <c r="F514" t="s">
        <v>98</v>
      </c>
      <c r="G514" t="s">
        <v>79</v>
      </c>
      <c r="H514" t="s">
        <v>79</v>
      </c>
      <c r="I514" t="s">
        <v>78</v>
      </c>
      <c r="J514"/>
      <c r="K514" t="s">
        <v>78</v>
      </c>
      <c r="L514" t="s">
        <v>78</v>
      </c>
      <c r="M514" t="s">
        <v>78</v>
      </c>
      <c r="N514" t="s">
        <v>81</v>
      </c>
      <c r="O514" t="s">
        <v>78</v>
      </c>
      <c r="P514" t="s">
        <v>78</v>
      </c>
      <c r="Q514" t="s">
        <v>78</v>
      </c>
      <c r="R514" t="s">
        <v>78</v>
      </c>
      <c r="S514" t="s">
        <v>78</v>
      </c>
      <c r="T514" t="s">
        <v>80</v>
      </c>
      <c r="U514" t="s">
        <v>81</v>
      </c>
      <c r="V514" t="s">
        <v>80</v>
      </c>
      <c r="W514" t="s">
        <v>78</v>
      </c>
      <c r="X514" t="s">
        <v>79</v>
      </c>
      <c r="Y514" s="2"/>
      <c r="AI514" s="119"/>
      <c r="AO514" s="120"/>
      <c r="BX514" s="120"/>
    </row>
    <row r="515" spans="1:76" ht="75.3" x14ac:dyDescent="0.3">
      <c r="A515">
        <v>525</v>
      </c>
      <c r="B515" t="s">
        <v>75</v>
      </c>
      <c r="C515" t="s">
        <v>76</v>
      </c>
      <c r="D515" s="1" t="s">
        <v>77</v>
      </c>
      <c r="F515" t="s">
        <v>86</v>
      </c>
      <c r="G515" t="s">
        <v>88</v>
      </c>
      <c r="H515" t="s">
        <v>79</v>
      </c>
      <c r="I515" t="s">
        <v>78</v>
      </c>
      <c r="J515"/>
      <c r="K515" t="s">
        <v>78</v>
      </c>
      <c r="L515" t="s">
        <v>78</v>
      </c>
      <c r="M515" t="s">
        <v>78</v>
      </c>
      <c r="N515" t="s">
        <v>80</v>
      </c>
      <c r="O515" t="s">
        <v>80</v>
      </c>
      <c r="P515" t="s">
        <v>78</v>
      </c>
      <c r="Q515" t="s">
        <v>78</v>
      </c>
      <c r="R515" t="s">
        <v>78</v>
      </c>
      <c r="S515" t="s">
        <v>78</v>
      </c>
      <c r="T515" t="s">
        <v>80</v>
      </c>
      <c r="U515" t="s">
        <v>80</v>
      </c>
      <c r="V515" t="s">
        <v>80</v>
      </c>
      <c r="W515" t="s">
        <v>80</v>
      </c>
      <c r="X515" t="s">
        <v>79</v>
      </c>
      <c r="Y515" s="2"/>
      <c r="AI515" s="119"/>
      <c r="AO515" s="120"/>
      <c r="BX515" s="120"/>
    </row>
    <row r="516" spans="1:76" x14ac:dyDescent="0.3">
      <c r="A516">
        <v>526</v>
      </c>
      <c r="B516" t="s">
        <v>108</v>
      </c>
      <c r="C516" t="s">
        <v>90</v>
      </c>
      <c r="D516" s="1" t="s">
        <v>84</v>
      </c>
      <c r="E516" t="s">
        <v>137</v>
      </c>
      <c r="F516" t="s">
        <v>78</v>
      </c>
      <c r="G516" t="s">
        <v>88</v>
      </c>
      <c r="H516" t="s">
        <v>79</v>
      </c>
      <c r="I516" t="s">
        <v>78</v>
      </c>
      <c r="J516"/>
      <c r="K516" t="s">
        <v>78</v>
      </c>
      <c r="L516" t="s">
        <v>86</v>
      </c>
      <c r="M516" t="s">
        <v>78</v>
      </c>
      <c r="N516" t="s">
        <v>78</v>
      </c>
      <c r="O516" t="s">
        <v>78</v>
      </c>
      <c r="P516" t="s">
        <v>78</v>
      </c>
      <c r="Q516" t="s">
        <v>78</v>
      </c>
      <c r="R516" t="s">
        <v>78</v>
      </c>
      <c r="S516" t="s">
        <v>78</v>
      </c>
      <c r="T516" t="s">
        <v>78</v>
      </c>
      <c r="U516" t="s">
        <v>80</v>
      </c>
      <c r="V516" t="s">
        <v>78</v>
      </c>
      <c r="W516" t="s">
        <v>78</v>
      </c>
      <c r="X516" t="s">
        <v>79</v>
      </c>
      <c r="Y516" s="2"/>
      <c r="AI516" s="119"/>
      <c r="AO516" s="120"/>
      <c r="BX516" s="120"/>
    </row>
    <row r="517" spans="1:76" ht="75.3" x14ac:dyDescent="0.3">
      <c r="A517">
        <v>527</v>
      </c>
      <c r="B517" t="s">
        <v>75</v>
      </c>
      <c r="C517" t="s">
        <v>90</v>
      </c>
      <c r="D517" s="1" t="s">
        <v>77</v>
      </c>
      <c r="F517" t="s">
        <v>80</v>
      </c>
      <c r="G517" t="s">
        <v>88</v>
      </c>
      <c r="H517" t="s">
        <v>88</v>
      </c>
      <c r="I517" t="s">
        <v>80</v>
      </c>
      <c r="J517"/>
      <c r="K517" t="s">
        <v>80</v>
      </c>
      <c r="L517" t="s">
        <v>80</v>
      </c>
      <c r="M517" t="s">
        <v>80</v>
      </c>
      <c r="N517" t="s">
        <v>80</v>
      </c>
      <c r="O517" t="s">
        <v>80</v>
      </c>
      <c r="P517" t="s">
        <v>78</v>
      </c>
      <c r="Q517" t="s">
        <v>81</v>
      </c>
      <c r="R517" t="s">
        <v>80</v>
      </c>
      <c r="S517" t="s">
        <v>80</v>
      </c>
      <c r="T517" t="s">
        <v>80</v>
      </c>
      <c r="U517" t="s">
        <v>80</v>
      </c>
      <c r="V517" t="s">
        <v>78</v>
      </c>
      <c r="W517" t="s">
        <v>80</v>
      </c>
      <c r="X517" t="s">
        <v>79</v>
      </c>
      <c r="Y517" s="2"/>
      <c r="AI517" s="119"/>
      <c r="AO517" s="120"/>
      <c r="BX517" s="120"/>
    </row>
    <row r="518" spans="1:76" ht="60.25" x14ac:dyDescent="0.3">
      <c r="A518">
        <v>528</v>
      </c>
      <c r="B518" t="s">
        <v>75</v>
      </c>
      <c r="C518" t="s">
        <v>90</v>
      </c>
      <c r="D518" s="1" t="s">
        <v>94</v>
      </c>
      <c r="F518" t="s">
        <v>78</v>
      </c>
      <c r="G518" t="s">
        <v>79</v>
      </c>
      <c r="H518" t="s">
        <v>79</v>
      </c>
      <c r="I518" t="s">
        <v>78</v>
      </c>
      <c r="J518"/>
      <c r="K518" t="s">
        <v>78</v>
      </c>
      <c r="L518" t="s">
        <v>78</v>
      </c>
      <c r="M518" t="s">
        <v>78</v>
      </c>
      <c r="N518" t="s">
        <v>78</v>
      </c>
      <c r="O518" t="s">
        <v>78</v>
      </c>
      <c r="P518" t="s">
        <v>78</v>
      </c>
      <c r="Q518" t="s">
        <v>81</v>
      </c>
      <c r="R518" t="s">
        <v>78</v>
      </c>
      <c r="S518" t="s">
        <v>78</v>
      </c>
      <c r="T518" t="s">
        <v>78</v>
      </c>
      <c r="U518" t="s">
        <v>78</v>
      </c>
      <c r="V518" t="s">
        <v>78</v>
      </c>
      <c r="W518" t="s">
        <v>78</v>
      </c>
      <c r="X518" t="s">
        <v>79</v>
      </c>
      <c r="Y518" s="2"/>
      <c r="AI518" s="119"/>
      <c r="AO518" s="120"/>
      <c r="BX518" s="120"/>
    </row>
    <row r="519" spans="1:76" ht="75.3" x14ac:dyDescent="0.3">
      <c r="A519">
        <v>529</v>
      </c>
      <c r="B519" t="s">
        <v>75</v>
      </c>
      <c r="C519" t="s">
        <v>76</v>
      </c>
      <c r="D519" s="1" t="s">
        <v>77</v>
      </c>
      <c r="F519" t="s">
        <v>80</v>
      </c>
      <c r="G519" t="s">
        <v>88</v>
      </c>
      <c r="H519" t="s">
        <v>88</v>
      </c>
      <c r="I519" t="s">
        <v>80</v>
      </c>
      <c r="J519"/>
      <c r="K519" t="s">
        <v>78</v>
      </c>
      <c r="L519" t="s">
        <v>80</v>
      </c>
      <c r="M519" t="s">
        <v>80</v>
      </c>
      <c r="N519" t="s">
        <v>80</v>
      </c>
      <c r="O519" t="s">
        <v>86</v>
      </c>
      <c r="P519" t="s">
        <v>86</v>
      </c>
      <c r="Q519" t="s">
        <v>81</v>
      </c>
      <c r="R519" t="s">
        <v>80</v>
      </c>
      <c r="S519" t="s">
        <v>80</v>
      </c>
      <c r="T519" t="s">
        <v>81</v>
      </c>
      <c r="U519" t="s">
        <v>81</v>
      </c>
      <c r="V519" t="s">
        <v>81</v>
      </c>
      <c r="W519" t="s">
        <v>81</v>
      </c>
      <c r="X519" t="s">
        <v>92</v>
      </c>
      <c r="Y519" s="2"/>
      <c r="AI519" s="119"/>
      <c r="AO519" s="120"/>
      <c r="BX519" s="120"/>
    </row>
    <row r="520" spans="1:76" ht="60.25" x14ac:dyDescent="0.3">
      <c r="A520">
        <v>530</v>
      </c>
      <c r="B520" t="s">
        <v>75</v>
      </c>
      <c r="C520" t="s">
        <v>76</v>
      </c>
      <c r="D520" s="1" t="s">
        <v>94</v>
      </c>
      <c r="F520" t="s">
        <v>78</v>
      </c>
      <c r="G520" t="s">
        <v>79</v>
      </c>
      <c r="H520" t="s">
        <v>79</v>
      </c>
      <c r="I520" t="s">
        <v>78</v>
      </c>
      <c r="J520"/>
      <c r="K520" t="s">
        <v>78</v>
      </c>
      <c r="L520" t="s">
        <v>78</v>
      </c>
      <c r="M520" t="s">
        <v>78</v>
      </c>
      <c r="N520" t="s">
        <v>78</v>
      </c>
      <c r="O520" t="s">
        <v>78</v>
      </c>
      <c r="P520" t="s">
        <v>78</v>
      </c>
      <c r="Q520" t="s">
        <v>78</v>
      </c>
      <c r="R520" t="s">
        <v>78</v>
      </c>
      <c r="S520" t="s">
        <v>78</v>
      </c>
      <c r="T520" t="s">
        <v>81</v>
      </c>
      <c r="U520" t="s">
        <v>81</v>
      </c>
      <c r="V520" t="s">
        <v>81</v>
      </c>
      <c r="W520" t="s">
        <v>81</v>
      </c>
      <c r="X520" t="s">
        <v>79</v>
      </c>
      <c r="Y520" s="2"/>
      <c r="AI520" s="119"/>
      <c r="AO520" s="120"/>
      <c r="BX520" s="120"/>
    </row>
    <row r="521" spans="1:76" ht="165.6" x14ac:dyDescent="0.3">
      <c r="A521">
        <v>531</v>
      </c>
      <c r="B521" t="s">
        <v>108</v>
      </c>
      <c r="C521" t="s">
        <v>93</v>
      </c>
      <c r="D521" s="1" t="s">
        <v>77</v>
      </c>
      <c r="F521" t="s">
        <v>80</v>
      </c>
      <c r="G521" t="s">
        <v>122</v>
      </c>
      <c r="H521" t="s">
        <v>91</v>
      </c>
      <c r="I521" t="s">
        <v>86</v>
      </c>
      <c r="J521"/>
      <c r="K521" t="s">
        <v>78</v>
      </c>
      <c r="L521" t="s">
        <v>78</v>
      </c>
      <c r="M521" t="s">
        <v>78</v>
      </c>
      <c r="N521" t="s">
        <v>78</v>
      </c>
      <c r="O521" t="s">
        <v>86</v>
      </c>
      <c r="P521" t="s">
        <v>86</v>
      </c>
      <c r="Q521" t="s">
        <v>96</v>
      </c>
      <c r="R521" t="s">
        <v>98</v>
      </c>
      <c r="S521" t="s">
        <v>86</v>
      </c>
      <c r="T521" t="s">
        <v>98</v>
      </c>
      <c r="U521" t="s">
        <v>96</v>
      </c>
      <c r="V521" t="s">
        <v>98</v>
      </c>
      <c r="W521" t="s">
        <v>86</v>
      </c>
      <c r="X521" t="s">
        <v>123</v>
      </c>
      <c r="Y521" s="2" t="s">
        <v>373</v>
      </c>
      <c r="AI521" s="121" t="s">
        <v>106</v>
      </c>
      <c r="AK521" s="6" t="s">
        <v>35</v>
      </c>
      <c r="AO521" s="148" t="s">
        <v>39</v>
      </c>
      <c r="BX521" s="120"/>
    </row>
    <row r="522" spans="1:76" ht="75.3" x14ac:dyDescent="0.3">
      <c r="A522">
        <v>532</v>
      </c>
      <c r="B522" t="s">
        <v>108</v>
      </c>
      <c r="C522" t="s">
        <v>90</v>
      </c>
      <c r="D522" s="1" t="s">
        <v>77</v>
      </c>
      <c r="F522" t="s">
        <v>78</v>
      </c>
      <c r="G522" t="s">
        <v>79</v>
      </c>
      <c r="H522" t="s">
        <v>79</v>
      </c>
      <c r="I522" t="s">
        <v>78</v>
      </c>
      <c r="J522"/>
      <c r="K522" t="s">
        <v>78</v>
      </c>
      <c r="L522" t="s">
        <v>78</v>
      </c>
      <c r="M522" t="s">
        <v>78</v>
      </c>
      <c r="N522" t="s">
        <v>78</v>
      </c>
      <c r="O522" t="s">
        <v>78</v>
      </c>
      <c r="P522" t="s">
        <v>78</v>
      </c>
      <c r="Q522" t="s">
        <v>81</v>
      </c>
      <c r="R522" t="s">
        <v>80</v>
      </c>
      <c r="S522" t="s">
        <v>80</v>
      </c>
      <c r="T522" t="s">
        <v>80</v>
      </c>
      <c r="U522" t="s">
        <v>80</v>
      </c>
      <c r="V522" t="s">
        <v>80</v>
      </c>
      <c r="W522" t="s">
        <v>78</v>
      </c>
      <c r="X522" t="s">
        <v>79</v>
      </c>
      <c r="Y522" s="2"/>
      <c r="AI522" s="119"/>
      <c r="AO522" s="120"/>
      <c r="BX522" s="120"/>
    </row>
    <row r="523" spans="1:76" ht="60.25" x14ac:dyDescent="0.3">
      <c r="A523">
        <v>533</v>
      </c>
      <c r="B523" t="s">
        <v>75</v>
      </c>
      <c r="C523" t="s">
        <v>90</v>
      </c>
      <c r="D523" s="1" t="s">
        <v>87</v>
      </c>
      <c r="F523" t="s">
        <v>80</v>
      </c>
      <c r="G523" t="s">
        <v>79</v>
      </c>
      <c r="H523" t="s">
        <v>79</v>
      </c>
      <c r="I523" t="s">
        <v>78</v>
      </c>
      <c r="J523"/>
      <c r="K523" t="s">
        <v>78</v>
      </c>
      <c r="L523" t="s">
        <v>78</v>
      </c>
      <c r="M523" t="s">
        <v>78</v>
      </c>
      <c r="N523" t="s">
        <v>78</v>
      </c>
      <c r="O523" t="s">
        <v>78</v>
      </c>
      <c r="P523" t="s">
        <v>78</v>
      </c>
      <c r="Q523" t="s">
        <v>78</v>
      </c>
      <c r="R523" t="s">
        <v>78</v>
      </c>
      <c r="S523" t="s">
        <v>78</v>
      </c>
      <c r="T523" t="s">
        <v>81</v>
      </c>
      <c r="U523" t="s">
        <v>78</v>
      </c>
      <c r="V523" t="s">
        <v>80</v>
      </c>
      <c r="W523" t="s">
        <v>80</v>
      </c>
      <c r="X523" t="s">
        <v>79</v>
      </c>
      <c r="Y523" s="2"/>
      <c r="AI523" s="119"/>
      <c r="AO523" s="120"/>
      <c r="BX523" s="120"/>
    </row>
    <row r="524" spans="1:76" ht="60.25" x14ac:dyDescent="0.3">
      <c r="A524">
        <v>534</v>
      </c>
      <c r="B524" t="s">
        <v>75</v>
      </c>
      <c r="C524" t="s">
        <v>76</v>
      </c>
      <c r="D524" s="1" t="s">
        <v>94</v>
      </c>
      <c r="F524" t="s">
        <v>80</v>
      </c>
      <c r="G524" t="s">
        <v>122</v>
      </c>
      <c r="H524" t="s">
        <v>91</v>
      </c>
      <c r="I524" t="s">
        <v>96</v>
      </c>
      <c r="J524" t="s">
        <v>152</v>
      </c>
      <c r="K524" t="s">
        <v>80</v>
      </c>
      <c r="L524" t="s">
        <v>80</v>
      </c>
      <c r="M524" t="s">
        <v>78</v>
      </c>
      <c r="N524" t="s">
        <v>78</v>
      </c>
      <c r="O524" t="s">
        <v>80</v>
      </c>
      <c r="P524" t="s">
        <v>80</v>
      </c>
      <c r="Q524" t="s">
        <v>86</v>
      </c>
      <c r="R524" t="s">
        <v>80</v>
      </c>
      <c r="S524" t="s">
        <v>80</v>
      </c>
      <c r="T524" t="s">
        <v>86</v>
      </c>
      <c r="U524" t="s">
        <v>96</v>
      </c>
      <c r="V524" t="s">
        <v>80</v>
      </c>
      <c r="W524" t="s">
        <v>80</v>
      </c>
      <c r="X524" t="s">
        <v>123</v>
      </c>
      <c r="Y524" s="2"/>
      <c r="AI524" s="119"/>
      <c r="AO524" s="120"/>
      <c r="BX524" s="120"/>
    </row>
    <row r="525" spans="1:76" x14ac:dyDescent="0.3">
      <c r="A525">
        <v>535</v>
      </c>
      <c r="B525" t="s">
        <v>75</v>
      </c>
      <c r="C525" t="s">
        <v>76</v>
      </c>
      <c r="D525" s="1" t="s">
        <v>84</v>
      </c>
      <c r="E525" t="s">
        <v>374</v>
      </c>
      <c r="F525" t="s">
        <v>80</v>
      </c>
      <c r="G525" t="s">
        <v>91</v>
      </c>
      <c r="H525" t="s">
        <v>122</v>
      </c>
      <c r="I525" t="s">
        <v>96</v>
      </c>
      <c r="J525" t="s">
        <v>152</v>
      </c>
      <c r="K525" t="s">
        <v>96</v>
      </c>
      <c r="L525" t="s">
        <v>86</v>
      </c>
      <c r="M525" t="s">
        <v>80</v>
      </c>
      <c r="N525" t="s">
        <v>86</v>
      </c>
      <c r="O525" t="s">
        <v>80</v>
      </c>
      <c r="P525" t="s">
        <v>80</v>
      </c>
      <c r="Q525" t="s">
        <v>86</v>
      </c>
      <c r="R525" t="s">
        <v>80</v>
      </c>
      <c r="S525" t="s">
        <v>80</v>
      </c>
      <c r="T525" t="s">
        <v>81</v>
      </c>
      <c r="U525" t="s">
        <v>81</v>
      </c>
      <c r="V525" t="s">
        <v>81</v>
      </c>
      <c r="W525" t="s">
        <v>81</v>
      </c>
      <c r="X525" t="s">
        <v>97</v>
      </c>
      <c r="Y525" s="2"/>
      <c r="AI525" s="119"/>
      <c r="AO525" s="120"/>
      <c r="BX525" s="120"/>
    </row>
    <row r="526" spans="1:76" ht="60.25" x14ac:dyDescent="0.3">
      <c r="A526">
        <v>536</v>
      </c>
      <c r="B526" t="s">
        <v>75</v>
      </c>
      <c r="C526" t="s">
        <v>90</v>
      </c>
      <c r="D526" s="1" t="s">
        <v>87</v>
      </c>
      <c r="F526" t="s">
        <v>80</v>
      </c>
      <c r="G526" t="s">
        <v>88</v>
      </c>
      <c r="H526" t="s">
        <v>88</v>
      </c>
      <c r="I526" t="s">
        <v>80</v>
      </c>
      <c r="J526"/>
      <c r="K526" t="s">
        <v>78</v>
      </c>
      <c r="L526" t="s">
        <v>80</v>
      </c>
      <c r="M526" t="s">
        <v>80</v>
      </c>
      <c r="N526" t="s">
        <v>80</v>
      </c>
      <c r="O526" t="s">
        <v>78</v>
      </c>
      <c r="P526" t="s">
        <v>78</v>
      </c>
      <c r="Q526" t="s">
        <v>80</v>
      </c>
      <c r="R526" t="s">
        <v>80</v>
      </c>
      <c r="S526" t="s">
        <v>78</v>
      </c>
      <c r="T526" t="s">
        <v>80</v>
      </c>
      <c r="U526" t="s">
        <v>80</v>
      </c>
      <c r="V526" t="s">
        <v>80</v>
      </c>
      <c r="W526" t="s">
        <v>80</v>
      </c>
      <c r="X526" t="s">
        <v>92</v>
      </c>
      <c r="Y526" s="2"/>
      <c r="AI526" s="119"/>
      <c r="AO526" s="120"/>
      <c r="BX526" s="120"/>
    </row>
    <row r="527" spans="1:76" ht="75.3" x14ac:dyDescent="0.3">
      <c r="A527">
        <v>537</v>
      </c>
      <c r="B527" t="s">
        <v>108</v>
      </c>
      <c r="C527" t="s">
        <v>90</v>
      </c>
      <c r="D527" s="1" t="s">
        <v>77</v>
      </c>
      <c r="F527" t="s">
        <v>86</v>
      </c>
      <c r="G527" t="s">
        <v>88</v>
      </c>
      <c r="H527" t="s">
        <v>88</v>
      </c>
      <c r="I527" t="s">
        <v>80</v>
      </c>
      <c r="J527"/>
      <c r="K527" t="s">
        <v>78</v>
      </c>
      <c r="L527" t="s">
        <v>80</v>
      </c>
      <c r="M527" t="s">
        <v>80</v>
      </c>
      <c r="N527" t="s">
        <v>86</v>
      </c>
      <c r="O527" t="s">
        <v>80</v>
      </c>
      <c r="P527" t="s">
        <v>78</v>
      </c>
      <c r="Q527" t="s">
        <v>78</v>
      </c>
      <c r="R527" t="s">
        <v>80</v>
      </c>
      <c r="S527" t="s">
        <v>80</v>
      </c>
      <c r="T527" t="s">
        <v>80</v>
      </c>
      <c r="U527" t="s">
        <v>86</v>
      </c>
      <c r="V527" t="s">
        <v>80</v>
      </c>
      <c r="W527" t="s">
        <v>80</v>
      </c>
      <c r="X527" t="s">
        <v>92</v>
      </c>
      <c r="Y527" s="2"/>
      <c r="AI527" s="119"/>
      <c r="AO527" s="120"/>
      <c r="BX527" s="120"/>
    </row>
    <row r="528" spans="1:76" ht="75.3" x14ac:dyDescent="0.3">
      <c r="A528">
        <v>538</v>
      </c>
      <c r="B528" t="s">
        <v>75</v>
      </c>
      <c r="C528" t="s">
        <v>90</v>
      </c>
      <c r="D528" s="1" t="s">
        <v>77</v>
      </c>
      <c r="F528" t="s">
        <v>86</v>
      </c>
      <c r="G528" t="s">
        <v>91</v>
      </c>
      <c r="H528" t="s">
        <v>91</v>
      </c>
      <c r="I528" t="s">
        <v>86</v>
      </c>
      <c r="J528"/>
      <c r="K528" t="s">
        <v>80</v>
      </c>
      <c r="L528" t="s">
        <v>86</v>
      </c>
      <c r="M528" t="s">
        <v>86</v>
      </c>
      <c r="N528" t="s">
        <v>86</v>
      </c>
      <c r="O528" t="s">
        <v>86</v>
      </c>
      <c r="P528" t="s">
        <v>86</v>
      </c>
      <c r="Q528" t="s">
        <v>81</v>
      </c>
      <c r="R528" t="s">
        <v>80</v>
      </c>
      <c r="S528" t="s">
        <v>86</v>
      </c>
      <c r="T528" t="s">
        <v>96</v>
      </c>
      <c r="U528" t="s">
        <v>86</v>
      </c>
      <c r="V528" t="s">
        <v>86</v>
      </c>
      <c r="W528" t="s">
        <v>86</v>
      </c>
      <c r="X528" t="s">
        <v>123</v>
      </c>
      <c r="Y528" s="2"/>
      <c r="AI528" s="119"/>
      <c r="AO528" s="120"/>
      <c r="BX528" s="120"/>
    </row>
    <row r="529" spans="1:77" ht="75.95" thickBot="1" x14ac:dyDescent="0.35">
      <c r="A529">
        <v>539</v>
      </c>
      <c r="B529" t="s">
        <v>75</v>
      </c>
      <c r="C529" t="s">
        <v>76</v>
      </c>
      <c r="D529" s="1" t="s">
        <v>77</v>
      </c>
      <c r="F529" t="s">
        <v>80</v>
      </c>
      <c r="G529" t="s">
        <v>88</v>
      </c>
      <c r="H529" t="s">
        <v>88</v>
      </c>
      <c r="I529" t="s">
        <v>80</v>
      </c>
      <c r="J529"/>
      <c r="K529" t="s">
        <v>81</v>
      </c>
      <c r="L529" t="s">
        <v>81</v>
      </c>
      <c r="M529" t="s">
        <v>78</v>
      </c>
      <c r="N529" t="s">
        <v>80</v>
      </c>
      <c r="O529" t="s">
        <v>80</v>
      </c>
      <c r="P529" t="s">
        <v>81</v>
      </c>
      <c r="Q529" t="s">
        <v>81</v>
      </c>
      <c r="R529" t="s">
        <v>78</v>
      </c>
      <c r="S529" t="s">
        <v>80</v>
      </c>
      <c r="T529" t="s">
        <v>86</v>
      </c>
      <c r="U529" t="s">
        <v>80</v>
      </c>
      <c r="V529" t="s">
        <v>80</v>
      </c>
      <c r="W529" t="s">
        <v>80</v>
      </c>
      <c r="X529" t="s">
        <v>92</v>
      </c>
      <c r="Y529" s="2" t="s">
        <v>375</v>
      </c>
      <c r="AI529" s="126"/>
      <c r="AJ529" s="127"/>
      <c r="AK529" s="127"/>
      <c r="AL529" s="127"/>
      <c r="AM529" s="127"/>
      <c r="AN529" s="127"/>
      <c r="AO529" s="128"/>
      <c r="AP529" s="127"/>
      <c r="AQ529" s="134" t="s">
        <v>83</v>
      </c>
      <c r="AR529" s="127"/>
      <c r="AS529" s="135" t="s">
        <v>43</v>
      </c>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8"/>
    </row>
    <row r="531" spans="1:77" x14ac:dyDescent="0.3">
      <c r="BY531" s="137"/>
    </row>
    <row r="532" spans="1:77" x14ac:dyDescent="0.3">
      <c r="Y532" s="8" t="s">
        <v>376</v>
      </c>
      <c r="BY532" s="139" t="s">
        <v>377</v>
      </c>
    </row>
    <row r="533" spans="1:77" x14ac:dyDescent="0.3">
      <c r="W533" s="10" t="s">
        <v>378</v>
      </c>
      <c r="X533" s="194">
        <f>Y533/COUNTA(A2:A529)</f>
        <v>0.39015151515151514</v>
      </c>
      <c r="Y533" s="9">
        <f>COUNTA(Y2:Y529)-BM533</f>
        <v>206</v>
      </c>
      <c r="Z533" s="10"/>
      <c r="AA533" s="10"/>
      <c r="AB533" s="10"/>
      <c r="AC533" s="10"/>
      <c r="AD533" s="10"/>
      <c r="AE533" s="10"/>
      <c r="AF533" s="10"/>
      <c r="AG533" s="10"/>
      <c r="AH533" s="15"/>
      <c r="AI533" s="17">
        <f t="shared" ref="AI533:BX533" si="0">COUNTA(AI2:AI529)</f>
        <v>75</v>
      </c>
      <c r="AJ533" s="18">
        <f t="shared" si="0"/>
        <v>11</v>
      </c>
      <c r="AK533" s="18">
        <f t="shared" si="0"/>
        <v>34</v>
      </c>
      <c r="AL533" s="18">
        <f t="shared" si="0"/>
        <v>3</v>
      </c>
      <c r="AM533" s="18">
        <f t="shared" si="0"/>
        <v>6</v>
      </c>
      <c r="AN533" s="18">
        <f t="shared" si="0"/>
        <v>2</v>
      </c>
      <c r="AO533" s="19">
        <f t="shared" si="0"/>
        <v>75</v>
      </c>
      <c r="AP533" s="33">
        <f t="shared" si="0"/>
        <v>33</v>
      </c>
      <c r="AQ533" s="18">
        <f t="shared" si="0"/>
        <v>154</v>
      </c>
      <c r="AR533" s="18">
        <f t="shared" si="0"/>
        <v>7</v>
      </c>
      <c r="AS533" s="18">
        <f t="shared" si="0"/>
        <v>53</v>
      </c>
      <c r="AT533" s="18">
        <f t="shared" si="0"/>
        <v>10</v>
      </c>
      <c r="AU533" s="18">
        <f t="shared" si="0"/>
        <v>5</v>
      </c>
      <c r="AV533" s="18">
        <f t="shared" si="0"/>
        <v>9</v>
      </c>
      <c r="AW533" s="18">
        <f t="shared" si="0"/>
        <v>1</v>
      </c>
      <c r="AX533" s="18">
        <f t="shared" si="0"/>
        <v>7</v>
      </c>
      <c r="AY533" s="18">
        <f t="shared" si="0"/>
        <v>22</v>
      </c>
      <c r="AZ533" s="18">
        <f t="shared" si="0"/>
        <v>12</v>
      </c>
      <c r="BA533" s="18">
        <f t="shared" si="0"/>
        <v>4</v>
      </c>
      <c r="BB533" s="18">
        <f t="shared" si="0"/>
        <v>0</v>
      </c>
      <c r="BC533" s="18">
        <f t="shared" si="0"/>
        <v>13</v>
      </c>
      <c r="BD533" s="18">
        <f t="shared" si="0"/>
        <v>7</v>
      </c>
      <c r="BE533" s="18">
        <f t="shared" si="0"/>
        <v>6</v>
      </c>
      <c r="BF533" s="18">
        <f t="shared" si="0"/>
        <v>4</v>
      </c>
      <c r="BG533" s="18">
        <f t="shared" si="0"/>
        <v>13</v>
      </c>
      <c r="BH533" s="18">
        <f t="shared" si="0"/>
        <v>1</v>
      </c>
      <c r="BI533" s="18">
        <f t="shared" si="0"/>
        <v>68</v>
      </c>
      <c r="BJ533" s="18">
        <f t="shared" si="0"/>
        <v>2</v>
      </c>
      <c r="BK533" s="18">
        <f t="shared" si="0"/>
        <v>17</v>
      </c>
      <c r="BL533" s="190">
        <f t="shared" si="0"/>
        <v>2</v>
      </c>
      <c r="BM533" s="192">
        <f t="shared" si="0"/>
        <v>8</v>
      </c>
      <c r="BN533" s="33">
        <f t="shared" si="0"/>
        <v>1</v>
      </c>
      <c r="BO533" s="18">
        <f t="shared" si="0"/>
        <v>1</v>
      </c>
      <c r="BP533" s="18">
        <f t="shared" si="0"/>
        <v>1</v>
      </c>
      <c r="BQ533" s="18">
        <f t="shared" si="0"/>
        <v>1</v>
      </c>
      <c r="BR533" s="18">
        <f t="shared" si="0"/>
        <v>1</v>
      </c>
      <c r="BS533" s="18">
        <f t="shared" si="0"/>
        <v>1</v>
      </c>
      <c r="BT533" s="18">
        <f t="shared" si="0"/>
        <v>1</v>
      </c>
      <c r="BU533" s="18">
        <f t="shared" si="0"/>
        <v>1</v>
      </c>
      <c r="BV533" s="18">
        <f t="shared" si="0"/>
        <v>2</v>
      </c>
      <c r="BW533" s="18">
        <f t="shared" si="0"/>
        <v>10</v>
      </c>
      <c r="BX533" s="19">
        <f t="shared" si="0"/>
        <v>56</v>
      </c>
      <c r="BY533" s="138">
        <f>SUM(AI533:BX533)</f>
        <v>740</v>
      </c>
    </row>
    <row r="534" spans="1:77" x14ac:dyDescent="0.3">
      <c r="Y534" s="11"/>
      <c r="Z534" s="11" t="e">
        <f t="shared" ref="Z534:AH534" si="1">Z533/Z533</f>
        <v>#DIV/0!</v>
      </c>
      <c r="AA534" s="11" t="e">
        <f t="shared" si="1"/>
        <v>#DIV/0!</v>
      </c>
      <c r="AB534" s="11" t="e">
        <f t="shared" si="1"/>
        <v>#DIV/0!</v>
      </c>
      <c r="AC534" s="11" t="e">
        <f t="shared" si="1"/>
        <v>#DIV/0!</v>
      </c>
      <c r="AD534" s="11" t="e">
        <f t="shared" si="1"/>
        <v>#DIV/0!</v>
      </c>
      <c r="AE534" s="11" t="e">
        <f t="shared" si="1"/>
        <v>#DIV/0!</v>
      </c>
      <c r="AF534" s="11" t="e">
        <f t="shared" si="1"/>
        <v>#DIV/0!</v>
      </c>
      <c r="AG534" s="11" t="e">
        <f t="shared" si="1"/>
        <v>#DIV/0!</v>
      </c>
      <c r="AH534" s="16" t="e">
        <f t="shared" si="1"/>
        <v>#DIV/0!</v>
      </c>
      <c r="AI534" s="31">
        <f>AI533/$Y$533</f>
        <v>0.36407766990291263</v>
      </c>
      <c r="AJ534" s="136">
        <f t="shared" ref="AJ534:BJ534" si="2">AJ533/$Y$533</f>
        <v>5.3398058252427182E-2</v>
      </c>
      <c r="AK534" s="136">
        <f t="shared" si="2"/>
        <v>0.1650485436893204</v>
      </c>
      <c r="AL534" s="136">
        <f t="shared" si="2"/>
        <v>1.4563106796116505E-2</v>
      </c>
      <c r="AM534" s="136">
        <f t="shared" si="2"/>
        <v>2.9126213592233011E-2</v>
      </c>
      <c r="AN534" s="136">
        <f t="shared" ref="AN534:AO534" si="3">AN533/$Y$533</f>
        <v>9.7087378640776691E-3</v>
      </c>
      <c r="AO534" s="32">
        <f t="shared" si="3"/>
        <v>0.36407766990291263</v>
      </c>
      <c r="AP534" s="140">
        <f t="shared" si="2"/>
        <v>0.16019417475728157</v>
      </c>
      <c r="AQ534" s="136">
        <f t="shared" si="2"/>
        <v>0.74757281553398058</v>
      </c>
      <c r="AR534" s="136">
        <f t="shared" si="2"/>
        <v>3.3980582524271843E-2</v>
      </c>
      <c r="AS534" s="136">
        <f t="shared" si="2"/>
        <v>0.25728155339805825</v>
      </c>
      <c r="AT534" s="136">
        <f t="shared" si="2"/>
        <v>4.8543689320388349E-2</v>
      </c>
      <c r="AU534" s="136">
        <f t="shared" si="2"/>
        <v>2.4271844660194174E-2</v>
      </c>
      <c r="AV534" s="136">
        <f t="shared" si="2"/>
        <v>4.3689320388349516E-2</v>
      </c>
      <c r="AW534" s="136">
        <f t="shared" si="2"/>
        <v>4.8543689320388345E-3</v>
      </c>
      <c r="AX534" s="136">
        <f t="shared" si="2"/>
        <v>3.3980582524271843E-2</v>
      </c>
      <c r="AY534" s="136">
        <f t="shared" si="2"/>
        <v>0.10679611650485436</v>
      </c>
      <c r="AZ534" s="136">
        <f t="shared" si="2"/>
        <v>5.8252427184466021E-2</v>
      </c>
      <c r="BA534" s="136">
        <f t="shared" si="2"/>
        <v>1.9417475728155338E-2</v>
      </c>
      <c r="BB534" s="136">
        <f t="shared" si="2"/>
        <v>0</v>
      </c>
      <c r="BC534" s="136">
        <f t="shared" si="2"/>
        <v>6.3106796116504854E-2</v>
      </c>
      <c r="BD534" s="136">
        <f t="shared" si="2"/>
        <v>3.3980582524271843E-2</v>
      </c>
      <c r="BE534" s="136">
        <f t="shared" si="2"/>
        <v>2.9126213592233011E-2</v>
      </c>
      <c r="BF534" s="136">
        <f t="shared" si="2"/>
        <v>1.9417475728155338E-2</v>
      </c>
      <c r="BG534" s="136">
        <f t="shared" si="2"/>
        <v>6.3106796116504854E-2</v>
      </c>
      <c r="BH534" s="136">
        <f t="shared" si="2"/>
        <v>4.8543689320388345E-3</v>
      </c>
      <c r="BI534" s="136">
        <f t="shared" si="2"/>
        <v>0.3300970873786408</v>
      </c>
      <c r="BJ534" s="136">
        <f t="shared" si="2"/>
        <v>9.7087378640776691E-3</v>
      </c>
      <c r="BK534" s="136">
        <f t="shared" ref="BK534" si="4">BK533/$Y$533</f>
        <v>8.2524271844660199E-2</v>
      </c>
      <c r="BL534" s="191">
        <f t="shared" ref="BL534" si="5">BL533/$Y$533</f>
        <v>9.7087378640776691E-3</v>
      </c>
      <c r="BM534" s="193">
        <f t="shared" ref="BM534:BP534" si="6">BM533/$Y$533</f>
        <v>3.8834951456310676E-2</v>
      </c>
      <c r="BN534" s="140">
        <f t="shared" si="6"/>
        <v>4.8543689320388345E-3</v>
      </c>
      <c r="BO534" s="136">
        <f t="shared" si="6"/>
        <v>4.8543689320388345E-3</v>
      </c>
      <c r="BP534" s="136">
        <f t="shared" si="6"/>
        <v>4.8543689320388345E-3</v>
      </c>
      <c r="BQ534" s="136">
        <f t="shared" ref="BQ534:BT534" si="7">BQ533/$Y$533</f>
        <v>4.8543689320388345E-3</v>
      </c>
      <c r="BR534" s="136">
        <f t="shared" si="7"/>
        <v>4.8543689320388345E-3</v>
      </c>
      <c r="BS534" s="136">
        <f t="shared" si="7"/>
        <v>4.8543689320388345E-3</v>
      </c>
      <c r="BT534" s="136">
        <f t="shared" si="7"/>
        <v>4.8543689320388345E-3</v>
      </c>
      <c r="BU534" s="136">
        <f t="shared" ref="BU534:BV534" si="8">BU533/$Y$533</f>
        <v>4.8543689320388345E-3</v>
      </c>
      <c r="BV534" s="136">
        <f t="shared" si="8"/>
        <v>9.7087378640776691E-3</v>
      </c>
      <c r="BW534" s="136">
        <f t="shared" ref="BW534:BX534" si="9">BW533/$Y$533</f>
        <v>4.8543689320388349E-2</v>
      </c>
      <c r="BX534" s="32">
        <f t="shared" si="9"/>
        <v>0.27184466019417475</v>
      </c>
    </row>
    <row r="535" spans="1:77" x14ac:dyDescent="0.3">
      <c r="W535" s="304" t="s">
        <v>379</v>
      </c>
      <c r="X535" s="304"/>
      <c r="Y535" s="9">
        <f>COUNTA(Y2:Y529)</f>
        <v>214</v>
      </c>
      <c r="AJ535" s="24"/>
      <c r="AK535" s="24"/>
      <c r="AL535" s="24"/>
      <c r="AM535" s="24"/>
      <c r="AN535" s="24"/>
      <c r="AO535" s="24"/>
    </row>
    <row r="538" spans="1:77" x14ac:dyDescent="0.3">
      <c r="Y538" s="27" t="s">
        <v>38</v>
      </c>
      <c r="AI538" s="37"/>
      <c r="AJ538" s="38"/>
      <c r="AK538" s="38"/>
      <c r="AL538" s="38"/>
      <c r="AM538" s="38"/>
      <c r="AN538" s="38">
        <f>AN533</f>
        <v>2</v>
      </c>
      <c r="AO538" s="39"/>
    </row>
    <row r="539" spans="1:77" x14ac:dyDescent="0.3">
      <c r="Y539" s="28" t="s">
        <v>39</v>
      </c>
      <c r="AI539" s="40"/>
      <c r="AJ539" s="41"/>
      <c r="AK539" s="41"/>
      <c r="AL539" s="41"/>
      <c r="AM539" s="41"/>
      <c r="AN539" s="41"/>
      <c r="AO539" s="42">
        <f>AO533</f>
        <v>75</v>
      </c>
    </row>
    <row r="540" spans="1:77" x14ac:dyDescent="0.3">
      <c r="Y540" s="300" t="s">
        <v>107</v>
      </c>
      <c r="AP540" s="37">
        <f>AP533</f>
        <v>33</v>
      </c>
      <c r="AQ540" s="38"/>
      <c r="AR540" s="38">
        <v>0</v>
      </c>
      <c r="AS540" s="38">
        <v>0</v>
      </c>
      <c r="AT540" s="38"/>
      <c r="AU540" s="38">
        <v>0</v>
      </c>
      <c r="AV540" s="38">
        <v>0</v>
      </c>
      <c r="AW540" s="38">
        <v>0</v>
      </c>
      <c r="AX540" s="38">
        <v>0</v>
      </c>
      <c r="AY540" s="38">
        <v>0</v>
      </c>
      <c r="AZ540" s="38">
        <v>0</v>
      </c>
      <c r="BA540" s="38">
        <v>0</v>
      </c>
      <c r="BB540" s="38"/>
      <c r="BC540" s="38">
        <v>0</v>
      </c>
      <c r="BD540" s="38">
        <v>0</v>
      </c>
      <c r="BE540" s="38">
        <v>0</v>
      </c>
      <c r="BF540" s="38">
        <v>0</v>
      </c>
      <c r="BG540" s="38">
        <v>0</v>
      </c>
      <c r="BH540" s="38"/>
      <c r="BI540" s="152">
        <v>27</v>
      </c>
      <c r="BJ540" s="38">
        <v>0</v>
      </c>
      <c r="BK540" s="38">
        <v>0</v>
      </c>
      <c r="BL540" s="38">
        <v>0</v>
      </c>
      <c r="BM540" s="38"/>
      <c r="BN540" s="38"/>
      <c r="BO540" s="38"/>
      <c r="BP540" s="38"/>
      <c r="BQ540" s="38"/>
      <c r="BR540" s="38"/>
      <c r="BS540" s="38"/>
      <c r="BT540" s="38">
        <v>1</v>
      </c>
      <c r="BU540" s="38"/>
      <c r="BV540" s="38"/>
      <c r="BW540" s="38">
        <v>0</v>
      </c>
      <c r="BX540" s="43">
        <v>31</v>
      </c>
    </row>
    <row r="541" spans="1:77" x14ac:dyDescent="0.3">
      <c r="Y541" s="301"/>
      <c r="AP541" s="48">
        <f>AP540/Y533</f>
        <v>0.16019417475728157</v>
      </c>
      <c r="AQ541" s="44"/>
      <c r="AR541" s="44"/>
      <c r="AS541" s="44"/>
      <c r="AT541" s="44"/>
      <c r="AU541" s="44"/>
      <c r="AV541" s="44"/>
      <c r="AW541" s="44"/>
      <c r="AX541" s="44"/>
      <c r="AY541" s="44"/>
      <c r="AZ541" s="44"/>
      <c r="BA541" s="44"/>
      <c r="BB541" s="44"/>
      <c r="BC541" s="44"/>
      <c r="BD541" s="44"/>
      <c r="BE541" s="44"/>
      <c r="BF541" s="44"/>
      <c r="BG541" s="44"/>
      <c r="BH541" s="44"/>
      <c r="BI541" s="153">
        <f>BI540/Y533</f>
        <v>0.13106796116504854</v>
      </c>
      <c r="BJ541" s="44"/>
      <c r="BK541" s="44"/>
      <c r="BL541" s="44"/>
      <c r="BM541" s="44"/>
      <c r="BN541" s="44"/>
      <c r="BO541" s="44"/>
      <c r="BP541" s="44"/>
      <c r="BQ541" s="44"/>
      <c r="BR541" s="44"/>
      <c r="BS541" s="44"/>
      <c r="BT541" s="47">
        <f>BT540/Y533</f>
        <v>4.8543689320388345E-3</v>
      </c>
      <c r="BU541" s="44"/>
      <c r="BV541" s="44"/>
      <c r="BW541" s="44"/>
      <c r="BX541" s="46">
        <f>BX540/Y533</f>
        <v>0.15048543689320387</v>
      </c>
    </row>
    <row r="542" spans="1:77" x14ac:dyDescent="0.3">
      <c r="Y542" s="302" t="s">
        <v>83</v>
      </c>
      <c r="AP542" s="34"/>
      <c r="AQ542" s="35"/>
      <c r="AR542" s="35">
        <f t="shared" ref="AR542:BA542" si="10">AR533</f>
        <v>7</v>
      </c>
      <c r="AS542" s="35">
        <f t="shared" si="10"/>
        <v>53</v>
      </c>
      <c r="AT542" s="35">
        <f t="shared" si="10"/>
        <v>10</v>
      </c>
      <c r="AU542" s="35">
        <f t="shared" si="10"/>
        <v>5</v>
      </c>
      <c r="AV542" s="35">
        <f t="shared" si="10"/>
        <v>9</v>
      </c>
      <c r="AW542" s="35">
        <f t="shared" si="10"/>
        <v>1</v>
      </c>
      <c r="AX542" s="35">
        <f t="shared" si="10"/>
        <v>7</v>
      </c>
      <c r="AY542" s="35">
        <f t="shared" si="10"/>
        <v>22</v>
      </c>
      <c r="AZ542" s="35">
        <f t="shared" si="10"/>
        <v>12</v>
      </c>
      <c r="BA542" s="35">
        <f t="shared" si="10"/>
        <v>4</v>
      </c>
      <c r="BB542" s="35"/>
      <c r="BC542" s="35">
        <f>BC533</f>
        <v>13</v>
      </c>
      <c r="BD542" s="35">
        <f>BD533</f>
        <v>7</v>
      </c>
      <c r="BE542" s="35">
        <f>BE533</f>
        <v>6</v>
      </c>
      <c r="BF542" s="35">
        <f>BF533</f>
        <v>4</v>
      </c>
      <c r="BG542" s="35">
        <f>BG533</f>
        <v>13</v>
      </c>
      <c r="BH542" s="35"/>
      <c r="BI542" s="35">
        <v>47</v>
      </c>
      <c r="BJ542" s="35">
        <f>BJ533</f>
        <v>2</v>
      </c>
      <c r="BK542" s="35">
        <f>BK533</f>
        <v>17</v>
      </c>
      <c r="BL542" s="35">
        <f>BL533</f>
        <v>2</v>
      </c>
      <c r="BM542" s="35"/>
      <c r="BN542" s="35"/>
      <c r="BO542" s="35"/>
      <c r="BP542" s="35"/>
      <c r="BQ542" s="35"/>
      <c r="BR542" s="35"/>
      <c r="BS542" s="35"/>
      <c r="BT542" s="35">
        <v>0</v>
      </c>
      <c r="BU542" s="35"/>
      <c r="BV542" s="35"/>
      <c r="BW542" s="35">
        <f>BW533</f>
        <v>10</v>
      </c>
      <c r="BX542" s="154">
        <v>32</v>
      </c>
    </row>
    <row r="543" spans="1:77" ht="15.75" thickBot="1" x14ac:dyDescent="0.35">
      <c r="Y543" s="303"/>
      <c r="AP543" s="40"/>
      <c r="AQ543" s="41"/>
      <c r="AR543" s="45">
        <f>AR542/$Y$533</f>
        <v>3.3980582524271843E-2</v>
      </c>
      <c r="AS543" s="45">
        <f t="shared" ref="AS543:BX543" si="11">AS542/$Y$533</f>
        <v>0.25728155339805825</v>
      </c>
      <c r="AT543" s="45">
        <f t="shared" si="11"/>
        <v>4.8543689320388349E-2</v>
      </c>
      <c r="AU543" s="45">
        <f t="shared" si="11"/>
        <v>2.4271844660194174E-2</v>
      </c>
      <c r="AV543" s="45">
        <f t="shared" si="11"/>
        <v>4.3689320388349516E-2</v>
      </c>
      <c r="AW543" s="45">
        <f t="shared" si="11"/>
        <v>4.8543689320388345E-3</v>
      </c>
      <c r="AX543" s="45">
        <f t="shared" si="11"/>
        <v>3.3980582524271843E-2</v>
      </c>
      <c r="AY543" s="45">
        <f t="shared" si="11"/>
        <v>0.10679611650485436</v>
      </c>
      <c r="AZ543" s="45">
        <f t="shared" si="11"/>
        <v>5.8252427184466021E-2</v>
      </c>
      <c r="BA543" s="45">
        <f t="shared" si="11"/>
        <v>1.9417475728155338E-2</v>
      </c>
      <c r="BB543" s="45"/>
      <c r="BC543" s="45">
        <f t="shared" si="11"/>
        <v>6.3106796116504854E-2</v>
      </c>
      <c r="BD543" s="45">
        <f t="shared" si="11"/>
        <v>3.3980582524271843E-2</v>
      </c>
      <c r="BE543" s="45">
        <f t="shared" si="11"/>
        <v>2.9126213592233011E-2</v>
      </c>
      <c r="BF543" s="45">
        <f t="shared" si="11"/>
        <v>1.9417475728155338E-2</v>
      </c>
      <c r="BG543" s="45">
        <f t="shared" si="11"/>
        <v>6.3106796116504854E-2</v>
      </c>
      <c r="BH543" s="45"/>
      <c r="BI543" s="45">
        <f t="shared" si="11"/>
        <v>0.22815533980582525</v>
      </c>
      <c r="BJ543" s="45">
        <f t="shared" si="11"/>
        <v>9.7087378640776691E-3</v>
      </c>
      <c r="BK543" s="45">
        <f t="shared" si="11"/>
        <v>8.2524271844660199E-2</v>
      </c>
      <c r="BL543" s="45">
        <f t="shared" si="11"/>
        <v>9.7087378640776691E-3</v>
      </c>
      <c r="BM543" s="45"/>
      <c r="BN543" s="45"/>
      <c r="BO543" s="45"/>
      <c r="BP543" s="45"/>
      <c r="BQ543" s="45"/>
      <c r="BR543" s="45"/>
      <c r="BS543" s="45"/>
      <c r="BT543" s="45"/>
      <c r="BU543" s="45"/>
      <c r="BV543" s="45"/>
      <c r="BW543" s="45">
        <f t="shared" si="11"/>
        <v>4.8543689320388349E-2</v>
      </c>
      <c r="BX543" s="45">
        <f t="shared" si="11"/>
        <v>0.1553398058252427</v>
      </c>
    </row>
    <row r="544" spans="1:77" hidden="1" x14ac:dyDescent="0.3">
      <c r="J544"/>
      <c r="Y544" s="22" t="s">
        <v>169</v>
      </c>
    </row>
    <row r="545" spans="25:77" customFormat="1" hidden="1" x14ac:dyDescent="0.3">
      <c r="Y545" s="7" t="s">
        <v>43</v>
      </c>
    </row>
    <row r="546" spans="25:77" customFormat="1" hidden="1" x14ac:dyDescent="0.3">
      <c r="Y546" s="7" t="s">
        <v>44</v>
      </c>
      <c r="BY546" s="49"/>
    </row>
    <row r="547" spans="25:77" customFormat="1" hidden="1" x14ac:dyDescent="0.3">
      <c r="Y547" s="5" t="s">
        <v>45</v>
      </c>
    </row>
    <row r="548" spans="25:77" customFormat="1" hidden="1" x14ac:dyDescent="0.3">
      <c r="Y548" s="5" t="s">
        <v>46</v>
      </c>
    </row>
    <row r="549" spans="25:77" customFormat="1" hidden="1" x14ac:dyDescent="0.3">
      <c r="Y549" s="5" t="s">
        <v>47</v>
      </c>
    </row>
    <row r="550" spans="25:77" customFormat="1" hidden="1" x14ac:dyDescent="0.3">
      <c r="Y550" s="5" t="s">
        <v>110</v>
      </c>
    </row>
    <row r="551" spans="25:77" customFormat="1" hidden="1" x14ac:dyDescent="0.3">
      <c r="Y551" s="5" t="s">
        <v>118</v>
      </c>
    </row>
    <row r="552" spans="25:77" customFormat="1" hidden="1" x14ac:dyDescent="0.3">
      <c r="Y552" s="5" t="s">
        <v>50</v>
      </c>
    </row>
    <row r="553" spans="25:77" customFormat="1" hidden="1" x14ac:dyDescent="0.3">
      <c r="Y553" s="21" t="s">
        <v>51</v>
      </c>
    </row>
    <row r="554" spans="25:77" customFormat="1" hidden="1" x14ac:dyDescent="0.3">
      <c r="Y554" s="23" t="s">
        <v>52</v>
      </c>
    </row>
    <row r="555" spans="25:77" customFormat="1" hidden="1" x14ac:dyDescent="0.3">
      <c r="Y555" s="20" t="s">
        <v>53</v>
      </c>
    </row>
    <row r="556" spans="25:77" customFormat="1" hidden="1" x14ac:dyDescent="0.3">
      <c r="Y556" s="20" t="s">
        <v>54</v>
      </c>
    </row>
    <row r="557" spans="25:77" customFormat="1" hidden="1" x14ac:dyDescent="0.3">
      <c r="Y557" s="5" t="s">
        <v>55</v>
      </c>
    </row>
    <row r="558" spans="25:77" customFormat="1" hidden="1" x14ac:dyDescent="0.3">
      <c r="Y558" s="5" t="s">
        <v>56</v>
      </c>
    </row>
    <row r="559" spans="25:77" customFormat="1" hidden="1" x14ac:dyDescent="0.3">
      <c r="Y559" s="5" t="s">
        <v>119</v>
      </c>
    </row>
    <row r="560" spans="25:77" customFormat="1" hidden="1" x14ac:dyDescent="0.3">
      <c r="Y560" s="5" t="s">
        <v>58</v>
      </c>
    </row>
    <row r="561" spans="25:25" customFormat="1" hidden="1" x14ac:dyDescent="0.3">
      <c r="Y561" s="5" t="s">
        <v>111</v>
      </c>
    </row>
    <row r="562" spans="25:25" customFormat="1" hidden="1" x14ac:dyDescent="0.3">
      <c r="Y562" s="5" t="s">
        <v>60</v>
      </c>
    </row>
    <row r="563" spans="25:25" customFormat="1" hidden="1" x14ac:dyDescent="0.3">
      <c r="Y563" s="30" t="s">
        <v>380</v>
      </c>
    </row>
    <row r="564" spans="25:25" customFormat="1" hidden="1" x14ac:dyDescent="0.3">
      <c r="Y564" s="5" t="s">
        <v>62</v>
      </c>
    </row>
    <row r="565" spans="25:25" customFormat="1" hidden="1" x14ac:dyDescent="0.3">
      <c r="Y565" s="30" t="s">
        <v>381</v>
      </c>
    </row>
    <row r="566" spans="25:25" customFormat="1" hidden="1" x14ac:dyDescent="0.3">
      <c r="Y566" s="5" t="s">
        <v>64</v>
      </c>
    </row>
    <row r="567" spans="25:25" customFormat="1" hidden="1" x14ac:dyDescent="0.3">
      <c r="Y567" s="5" t="s">
        <v>65</v>
      </c>
    </row>
    <row r="568" spans="25:25" customFormat="1" hidden="1" x14ac:dyDescent="0.3">
      <c r="Y568" s="5" t="s">
        <v>116</v>
      </c>
    </row>
    <row r="569" spans="25:25" customFormat="1" hidden="1" x14ac:dyDescent="0.3">
      <c r="Y569" s="5" t="s">
        <v>67</v>
      </c>
    </row>
    <row r="570" spans="25:25" customFormat="1" hidden="1" x14ac:dyDescent="0.3">
      <c r="Y570" s="5" t="s">
        <v>68</v>
      </c>
    </row>
    <row r="571" spans="25:25" customFormat="1" hidden="1" x14ac:dyDescent="0.3">
      <c r="Y571" s="5" t="s">
        <v>213</v>
      </c>
    </row>
    <row r="572" spans="25:25" customFormat="1" hidden="1" x14ac:dyDescent="0.3">
      <c r="Y572" s="5" t="s">
        <v>70</v>
      </c>
    </row>
    <row r="573" spans="25:25" customFormat="1" hidden="1" x14ac:dyDescent="0.3">
      <c r="Y573" s="5" t="s">
        <v>71</v>
      </c>
    </row>
    <row r="574" spans="25:25" customFormat="1" hidden="1" x14ac:dyDescent="0.3">
      <c r="Y574" s="13" t="s">
        <v>72</v>
      </c>
    </row>
  </sheetData>
  <sheetProtection sheet="1" objects="1" scenarios="1" sort="0" autoFilter="0"/>
  <autoFilter ref="AI1:BX529"/>
  <mergeCells count="3">
    <mergeCell ref="Y540:Y541"/>
    <mergeCell ref="Y542:Y543"/>
    <mergeCell ref="W535:X535"/>
  </mergeCells>
  <conditionalFormatting sqref="AI534:BX534">
    <cfRule type="colorScale" priority="7">
      <colorScale>
        <cfvo type="min"/>
        <cfvo type="max"/>
        <color theme="7" tint="0.79998168889431442"/>
        <color rgb="FFFF0000"/>
      </colorScale>
    </cfRule>
  </conditionalFormatting>
  <conditionalFormatting sqref="AI533:BX533">
    <cfRule type="colorScale" priority="2">
      <colorScale>
        <cfvo type="min"/>
        <cfvo type="percentile" val="50"/>
        <cfvo type="max"/>
        <color rgb="FF63BE7B"/>
        <color rgb="FFFFEB84"/>
        <color rgb="FFF8696B"/>
      </colorScale>
    </cfRule>
  </conditionalFormatting>
  <conditionalFormatting sqref="AI534:BX53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showGridLines="0" topLeftCell="A13" zoomScaleNormal="100" workbookViewId="0">
      <selection activeCell="B16" sqref="B16"/>
    </sheetView>
  </sheetViews>
  <sheetFormatPr defaultRowHeight="15.05" x14ac:dyDescent="0.3"/>
  <cols>
    <col min="1" max="1" width="39.6640625" customWidth="1"/>
    <col min="3" max="3" width="17.33203125" customWidth="1"/>
  </cols>
  <sheetData>
    <row r="1" spans="1:44" ht="42.05" customHeight="1" x14ac:dyDescent="0.3">
      <c r="A1" s="168" t="s">
        <v>382</v>
      </c>
      <c r="B1" s="196" t="s">
        <v>383</v>
      </c>
      <c r="C1" s="197" t="s">
        <v>384</v>
      </c>
      <c r="AC1" s="18"/>
      <c r="AD1" s="18"/>
      <c r="AE1" s="190"/>
      <c r="AF1" s="192"/>
      <c r="AG1" s="33"/>
      <c r="AH1" s="18"/>
      <c r="AI1" s="18"/>
      <c r="AJ1" s="18"/>
      <c r="AK1" s="18"/>
      <c r="AL1" s="18"/>
      <c r="AM1" s="18"/>
      <c r="AN1" s="18"/>
      <c r="AO1" s="18"/>
      <c r="AP1" s="18"/>
      <c r="AQ1" s="19"/>
      <c r="AR1" s="138"/>
    </row>
    <row r="2" spans="1:44" x14ac:dyDescent="0.3">
      <c r="A2" s="305" t="s">
        <v>106</v>
      </c>
      <c r="B2" s="305"/>
      <c r="C2" s="305"/>
      <c r="AR2" s="198"/>
    </row>
    <row r="3" spans="1:44" ht="15.75" thickBot="1" x14ac:dyDescent="0.35">
      <c r="A3" s="164" t="s">
        <v>33</v>
      </c>
      <c r="B3" s="200">
        <v>77</v>
      </c>
      <c r="C3" s="201">
        <f>B3/206</f>
        <v>0.37378640776699029</v>
      </c>
    </row>
    <row r="4" spans="1:44" x14ac:dyDescent="0.3">
      <c r="A4" s="161" t="s">
        <v>38</v>
      </c>
      <c r="B4" s="199">
        <v>2</v>
      </c>
      <c r="C4" s="202">
        <f>B4/206</f>
        <v>9.7087378640776691E-3</v>
      </c>
    </row>
    <row r="5" spans="1:44" ht="15.75" thickBot="1" x14ac:dyDescent="0.35">
      <c r="A5" s="158" t="s">
        <v>39</v>
      </c>
      <c r="B5" s="203">
        <v>75</v>
      </c>
      <c r="C5" s="204">
        <f>B5/206</f>
        <v>0.36407766990291263</v>
      </c>
    </row>
    <row r="6" spans="1:44" x14ac:dyDescent="0.3">
      <c r="A6" s="210" t="s">
        <v>34</v>
      </c>
      <c r="B6" s="18">
        <v>11</v>
      </c>
      <c r="C6" s="211">
        <f>B6/206</f>
        <v>5.3398058252427182E-2</v>
      </c>
    </row>
    <row r="7" spans="1:44" x14ac:dyDescent="0.3">
      <c r="A7" s="212" t="s">
        <v>35</v>
      </c>
      <c r="B7" s="10">
        <v>34</v>
      </c>
      <c r="C7" s="206">
        <f>B7/206</f>
        <v>0.1650485436893204</v>
      </c>
    </row>
    <row r="8" spans="1:44" x14ac:dyDescent="0.3">
      <c r="A8" s="212" t="s">
        <v>36</v>
      </c>
      <c r="B8" s="10">
        <v>3</v>
      </c>
      <c r="C8" s="206">
        <f t="shared" ref="C8:C14" si="0">B8/206</f>
        <v>1.4563106796116505E-2</v>
      </c>
    </row>
    <row r="9" spans="1:44" ht="15.75" thickBot="1" x14ac:dyDescent="0.35">
      <c r="A9" s="213" t="s">
        <v>37</v>
      </c>
      <c r="B9" s="214">
        <v>6</v>
      </c>
      <c r="C9" s="209">
        <f t="shared" si="0"/>
        <v>2.9126213592233011E-2</v>
      </c>
    </row>
    <row r="10" spans="1:44" ht="15.05" customHeight="1" thickBot="1" x14ac:dyDescent="0.35"/>
    <row r="11" spans="1:44" ht="38.950000000000003" customHeight="1" thickBot="1" x14ac:dyDescent="0.35">
      <c r="A11" s="168" t="s">
        <v>382</v>
      </c>
      <c r="B11" s="196" t="s">
        <v>383</v>
      </c>
      <c r="C11" s="197" t="s">
        <v>384</v>
      </c>
    </row>
    <row r="12" spans="1:44" ht="15.75" thickBot="1" x14ac:dyDescent="0.35">
      <c r="A12" s="306" t="s">
        <v>385</v>
      </c>
      <c r="B12" s="306"/>
      <c r="C12" s="306"/>
    </row>
    <row r="13" spans="1:44" x14ac:dyDescent="0.3">
      <c r="A13" s="225" t="s">
        <v>40</v>
      </c>
      <c r="B13" s="226">
        <v>33</v>
      </c>
      <c r="C13" s="227">
        <f t="shared" si="0"/>
        <v>0.16019417475728157</v>
      </c>
    </row>
    <row r="14" spans="1:44" x14ac:dyDescent="0.3">
      <c r="A14" s="228" t="s">
        <v>41</v>
      </c>
      <c r="B14" s="203">
        <v>154</v>
      </c>
      <c r="C14" s="204">
        <f t="shared" si="0"/>
        <v>0.74757281553398058</v>
      </c>
    </row>
    <row r="15" spans="1:44" x14ac:dyDescent="0.3">
      <c r="A15" s="223" t="s">
        <v>59</v>
      </c>
      <c r="B15" s="195">
        <v>68</v>
      </c>
      <c r="C15" s="224">
        <f t="shared" ref="C15:C47" si="1">B15/206</f>
        <v>0.3300970873786408</v>
      </c>
    </row>
    <row r="16" spans="1:44" ht="45.2" x14ac:dyDescent="0.3">
      <c r="A16" s="208" t="s">
        <v>74</v>
      </c>
      <c r="B16" s="10">
        <v>56</v>
      </c>
      <c r="C16" s="206">
        <f t="shared" si="1"/>
        <v>0.27184466019417475</v>
      </c>
    </row>
    <row r="17" spans="1:3" x14ac:dyDescent="0.3">
      <c r="A17" s="205" t="s">
        <v>43</v>
      </c>
      <c r="B17" s="10">
        <v>53</v>
      </c>
      <c r="C17" s="206">
        <f t="shared" si="1"/>
        <v>0.25728155339805825</v>
      </c>
    </row>
    <row r="18" spans="1:3" x14ac:dyDescent="0.3">
      <c r="A18" s="205" t="s">
        <v>49</v>
      </c>
      <c r="B18" s="10">
        <v>22</v>
      </c>
      <c r="C18" s="206">
        <f t="shared" si="1"/>
        <v>0.10679611650485436</v>
      </c>
    </row>
    <row r="19" spans="1:3" x14ac:dyDescent="0.3">
      <c r="A19" s="205" t="s">
        <v>61</v>
      </c>
      <c r="B19" s="10">
        <v>17</v>
      </c>
      <c r="C19" s="206">
        <f t="shared" si="1"/>
        <v>8.2524271844660199E-2</v>
      </c>
    </row>
    <row r="20" spans="1:3" x14ac:dyDescent="0.3">
      <c r="A20" s="205" t="s">
        <v>57</v>
      </c>
      <c r="B20" s="10">
        <v>13</v>
      </c>
      <c r="C20" s="206">
        <f t="shared" si="1"/>
        <v>6.3106796116504854E-2</v>
      </c>
    </row>
    <row r="21" spans="1:3" x14ac:dyDescent="0.3">
      <c r="A21" s="208" t="s">
        <v>53</v>
      </c>
      <c r="B21" s="10">
        <v>13</v>
      </c>
      <c r="C21" s="206">
        <f t="shared" si="1"/>
        <v>6.3106796116504854E-2</v>
      </c>
    </row>
    <row r="22" spans="1:3" x14ac:dyDescent="0.3">
      <c r="A22" s="205" t="s">
        <v>50</v>
      </c>
      <c r="B22" s="10">
        <v>12</v>
      </c>
      <c r="C22" s="206">
        <f>B22/206</f>
        <v>5.8252427184466021E-2</v>
      </c>
    </row>
    <row r="23" spans="1:3" x14ac:dyDescent="0.3">
      <c r="A23" s="205" t="s">
        <v>73</v>
      </c>
      <c r="B23" s="10">
        <v>10</v>
      </c>
      <c r="C23" s="206">
        <f t="shared" si="1"/>
        <v>4.8543689320388349E-2</v>
      </c>
    </row>
    <row r="24" spans="1:3" x14ac:dyDescent="0.3">
      <c r="A24" s="207" t="s">
        <v>44</v>
      </c>
      <c r="B24" s="10">
        <v>10</v>
      </c>
      <c r="C24" s="206">
        <f t="shared" si="1"/>
        <v>4.8543689320388349E-2</v>
      </c>
    </row>
    <row r="25" spans="1:3" x14ac:dyDescent="0.3">
      <c r="A25" s="205" t="s">
        <v>46</v>
      </c>
      <c r="B25" s="10">
        <v>9</v>
      </c>
      <c r="C25" s="206">
        <f t="shared" si="1"/>
        <v>4.3689320388349516E-2</v>
      </c>
    </row>
    <row r="26" spans="1:3" x14ac:dyDescent="0.3">
      <c r="A26" s="275" t="s">
        <v>63</v>
      </c>
      <c r="B26" s="276">
        <v>8</v>
      </c>
      <c r="C26" s="277">
        <f>B26/214</f>
        <v>3.7383177570093455E-2</v>
      </c>
    </row>
    <row r="27" spans="1:3" x14ac:dyDescent="0.3">
      <c r="A27" s="205" t="s">
        <v>42</v>
      </c>
      <c r="B27" s="10">
        <v>7</v>
      </c>
      <c r="C27" s="206">
        <f t="shared" si="1"/>
        <v>3.3980582524271843E-2</v>
      </c>
    </row>
    <row r="28" spans="1:3" x14ac:dyDescent="0.3">
      <c r="A28" s="205" t="s">
        <v>48</v>
      </c>
      <c r="B28" s="10">
        <v>7</v>
      </c>
      <c r="C28" s="206">
        <f t="shared" si="1"/>
        <v>3.3980582524271843E-2</v>
      </c>
    </row>
    <row r="29" spans="1:3" x14ac:dyDescent="0.3">
      <c r="A29" s="208" t="s">
        <v>54</v>
      </c>
      <c r="B29" s="10">
        <v>7</v>
      </c>
      <c r="C29" s="206">
        <f t="shared" si="1"/>
        <v>3.3980582524271843E-2</v>
      </c>
    </row>
    <row r="30" spans="1:3" x14ac:dyDescent="0.3">
      <c r="A30" s="205" t="s">
        <v>55</v>
      </c>
      <c r="B30" s="10">
        <v>6</v>
      </c>
      <c r="C30" s="206">
        <f t="shared" si="1"/>
        <v>2.9126213592233011E-2</v>
      </c>
    </row>
    <row r="31" spans="1:3" x14ac:dyDescent="0.3">
      <c r="A31" s="205" t="s">
        <v>45</v>
      </c>
      <c r="B31" s="10">
        <v>5</v>
      </c>
      <c r="C31" s="206">
        <f t="shared" si="1"/>
        <v>2.4271844660194174E-2</v>
      </c>
    </row>
    <row r="32" spans="1:3" x14ac:dyDescent="0.3">
      <c r="A32" s="205" t="s">
        <v>56</v>
      </c>
      <c r="B32" s="10">
        <v>4</v>
      </c>
      <c r="C32" s="206">
        <f t="shared" si="1"/>
        <v>1.9417475728155338E-2</v>
      </c>
    </row>
    <row r="33" spans="1:9" x14ac:dyDescent="0.3">
      <c r="A33" s="205" t="s">
        <v>51</v>
      </c>
      <c r="B33" s="10">
        <v>4</v>
      </c>
      <c r="C33" s="206">
        <f t="shared" si="1"/>
        <v>1.9417475728155338E-2</v>
      </c>
      <c r="I33" s="274" t="s">
        <v>386</v>
      </c>
    </row>
    <row r="34" spans="1:9" x14ac:dyDescent="0.3">
      <c r="A34" s="205" t="s">
        <v>60</v>
      </c>
      <c r="B34" s="10">
        <v>2</v>
      </c>
      <c r="C34" s="206">
        <f t="shared" si="1"/>
        <v>9.7087378640776691E-3</v>
      </c>
    </row>
    <row r="35" spans="1:9" x14ac:dyDescent="0.3">
      <c r="A35" s="205" t="s">
        <v>62</v>
      </c>
      <c r="B35" s="10">
        <v>2</v>
      </c>
      <c r="C35" s="206">
        <f t="shared" si="1"/>
        <v>9.7087378640776691E-3</v>
      </c>
    </row>
    <row r="36" spans="1:9" x14ac:dyDescent="0.3">
      <c r="A36" s="205" t="s">
        <v>72</v>
      </c>
      <c r="B36" s="10">
        <v>2</v>
      </c>
      <c r="C36" s="206">
        <f t="shared" si="1"/>
        <v>9.7087378640776691E-3</v>
      </c>
    </row>
    <row r="37" spans="1:9" x14ac:dyDescent="0.3">
      <c r="A37" s="205" t="s">
        <v>58</v>
      </c>
      <c r="B37" s="10">
        <v>1</v>
      </c>
      <c r="C37" s="206">
        <f t="shared" si="1"/>
        <v>4.8543689320388345E-3</v>
      </c>
    </row>
    <row r="38" spans="1:9" x14ac:dyDescent="0.3">
      <c r="A38" s="205" t="s">
        <v>68</v>
      </c>
      <c r="B38" s="10">
        <v>1</v>
      </c>
      <c r="C38" s="206">
        <f t="shared" si="1"/>
        <v>4.8543689320388345E-3</v>
      </c>
    </row>
    <row r="39" spans="1:9" x14ac:dyDescent="0.3">
      <c r="A39" s="205" t="s">
        <v>69</v>
      </c>
      <c r="B39" s="10">
        <v>1</v>
      </c>
      <c r="C39" s="206">
        <f t="shared" si="1"/>
        <v>4.8543689320388345E-3</v>
      </c>
    </row>
    <row r="40" spans="1:9" x14ac:dyDescent="0.3">
      <c r="A40" s="205" t="s">
        <v>64</v>
      </c>
      <c r="B40" s="10">
        <v>1</v>
      </c>
      <c r="C40" s="206">
        <f t="shared" si="1"/>
        <v>4.8543689320388345E-3</v>
      </c>
    </row>
    <row r="41" spans="1:9" x14ac:dyDescent="0.3">
      <c r="A41" s="205" t="s">
        <v>65</v>
      </c>
      <c r="B41" s="10">
        <v>1</v>
      </c>
      <c r="C41" s="206">
        <f t="shared" si="1"/>
        <v>4.8543689320388345E-3</v>
      </c>
    </row>
    <row r="42" spans="1:9" x14ac:dyDescent="0.3">
      <c r="A42" s="205" t="s">
        <v>47</v>
      </c>
      <c r="B42" s="10">
        <v>1</v>
      </c>
      <c r="C42" s="206">
        <f t="shared" si="1"/>
        <v>4.8543689320388345E-3</v>
      </c>
    </row>
    <row r="43" spans="1:9" x14ac:dyDescent="0.3">
      <c r="A43" s="205" t="s">
        <v>71</v>
      </c>
      <c r="B43" s="10">
        <v>1</v>
      </c>
      <c r="C43" s="206">
        <f t="shared" si="1"/>
        <v>4.8543689320388345E-3</v>
      </c>
    </row>
    <row r="44" spans="1:9" x14ac:dyDescent="0.3">
      <c r="A44" s="205" t="s">
        <v>70</v>
      </c>
      <c r="B44" s="10">
        <v>1</v>
      </c>
      <c r="C44" s="206">
        <f t="shared" si="1"/>
        <v>4.8543689320388345E-3</v>
      </c>
    </row>
    <row r="45" spans="1:9" x14ac:dyDescent="0.3">
      <c r="A45" s="205" t="s">
        <v>67</v>
      </c>
      <c r="B45" s="10">
        <v>1</v>
      </c>
      <c r="C45" s="206">
        <f t="shared" si="1"/>
        <v>4.8543689320388345E-3</v>
      </c>
    </row>
    <row r="46" spans="1:9" x14ac:dyDescent="0.3">
      <c r="A46" s="205" t="s">
        <v>66</v>
      </c>
      <c r="B46" s="10">
        <v>1</v>
      </c>
      <c r="C46" s="206">
        <f t="shared" si="1"/>
        <v>4.8543689320388345E-3</v>
      </c>
    </row>
    <row r="47" spans="1:9" x14ac:dyDescent="0.3">
      <c r="A47" s="207" t="s">
        <v>52</v>
      </c>
      <c r="B47" s="10">
        <v>0</v>
      </c>
      <c r="C47" s="206">
        <f t="shared" si="1"/>
        <v>0</v>
      </c>
    </row>
  </sheetData>
  <sheetProtection algorithmName="SHA-512" hashValue="CYdjRzSFxJYEfOcUKmXVwaSbSmuGPKCRm34sdUhE77wdlEIl4r+ZUqYRnruXeLt8VPcNhN04rbz5pGBCWXH2Lg==" saltValue="QX8dVM9d+PTMs2d5Fnm7yA==" spinCount="100000" sheet="1" objects="1" scenarios="1"/>
  <mergeCells count="2">
    <mergeCell ref="A2:C2"/>
    <mergeCell ref="A12:C1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
  <sheetViews>
    <sheetView showGridLines="0" zoomScale="80" zoomScaleNormal="80" workbookViewId="0">
      <pane ySplit="1" topLeftCell="A29" activePane="bottomLeft" state="frozen"/>
      <selection pane="bottomLeft" activeCell="L38" sqref="L38"/>
    </sheetView>
  </sheetViews>
  <sheetFormatPr defaultColWidth="3.6640625" defaultRowHeight="15.05" x14ac:dyDescent="0.3"/>
  <cols>
    <col min="1" max="1" width="14.44140625" style="78" customWidth="1"/>
    <col min="2" max="2" width="30" style="78" customWidth="1"/>
    <col min="3" max="3" width="5" style="78" customWidth="1"/>
    <col min="4" max="4" width="4.88671875" style="78" customWidth="1"/>
    <col min="5" max="5" width="4.44140625" style="78" customWidth="1"/>
    <col min="6" max="6" width="4.33203125" style="78" customWidth="1"/>
    <col min="7" max="7" width="4.44140625" style="78" customWidth="1"/>
    <col min="8" max="8" width="4.33203125" style="78" customWidth="1"/>
    <col min="9" max="9" width="4.6640625" style="78" customWidth="1"/>
    <col min="10" max="10" width="4.33203125" style="78" customWidth="1"/>
    <col min="11" max="11" width="4.44140625" style="78" customWidth="1"/>
    <col min="12" max="17" width="4.33203125" style="78" customWidth="1"/>
    <col min="18" max="18" width="4.5546875" style="78" customWidth="1"/>
    <col min="19" max="19" width="4.6640625" style="78" customWidth="1"/>
    <col min="20" max="20" width="4.5546875" style="78" customWidth="1"/>
    <col min="21" max="28" width="4.33203125" style="78" customWidth="1"/>
    <col min="29" max="29" width="4.88671875" style="78" customWidth="1"/>
    <col min="30" max="43" width="4.33203125" style="78" customWidth="1"/>
    <col min="44" max="44" width="5" style="78" customWidth="1"/>
    <col min="45" max="16384" width="3.6640625" style="78"/>
  </cols>
  <sheetData>
    <row r="1" spans="1:44" ht="149.25" customHeight="1" x14ac:dyDescent="0.3">
      <c r="A1" s="77" t="s">
        <v>1</v>
      </c>
      <c r="B1" s="77" t="s">
        <v>24</v>
      </c>
      <c r="C1" s="66" t="s">
        <v>33</v>
      </c>
      <c r="D1" s="67" t="s">
        <v>34</v>
      </c>
      <c r="E1" s="67" t="s">
        <v>35</v>
      </c>
      <c r="F1" s="67" t="s">
        <v>36</v>
      </c>
      <c r="G1" s="68" t="s">
        <v>37</v>
      </c>
      <c r="H1" s="69" t="s">
        <v>38</v>
      </c>
      <c r="I1" s="70" t="s">
        <v>39</v>
      </c>
      <c r="J1" s="71" t="s">
        <v>40</v>
      </c>
      <c r="K1" s="72" t="s">
        <v>41</v>
      </c>
      <c r="L1" s="67" t="s">
        <v>42</v>
      </c>
      <c r="M1" s="67" t="s">
        <v>43</v>
      </c>
      <c r="N1" s="73" t="s">
        <v>44</v>
      </c>
      <c r="O1" s="67" t="s">
        <v>45</v>
      </c>
      <c r="P1" s="67" t="s">
        <v>46</v>
      </c>
      <c r="Q1" s="67" t="s">
        <v>47</v>
      </c>
      <c r="R1" s="67" t="s">
        <v>48</v>
      </c>
      <c r="S1" s="67" t="s">
        <v>49</v>
      </c>
      <c r="T1" s="67" t="s">
        <v>50</v>
      </c>
      <c r="U1" s="68" t="s">
        <v>51</v>
      </c>
      <c r="V1" s="74" t="s">
        <v>52</v>
      </c>
      <c r="W1" s="67" t="s">
        <v>53</v>
      </c>
      <c r="X1" s="67" t="s">
        <v>54</v>
      </c>
      <c r="Y1" s="67" t="s">
        <v>55</v>
      </c>
      <c r="Z1" s="67" t="s">
        <v>56</v>
      </c>
      <c r="AA1" s="67" t="s">
        <v>57</v>
      </c>
      <c r="AB1" s="67" t="s">
        <v>58</v>
      </c>
      <c r="AC1" s="67" t="s">
        <v>59</v>
      </c>
      <c r="AD1" s="67" t="s">
        <v>60</v>
      </c>
      <c r="AE1" s="67" t="s">
        <v>61</v>
      </c>
      <c r="AF1" s="67" t="s">
        <v>62</v>
      </c>
      <c r="AG1" s="75" t="s">
        <v>63</v>
      </c>
      <c r="AH1" s="67" t="s">
        <v>64</v>
      </c>
      <c r="AI1" s="67" t="s">
        <v>65</v>
      </c>
      <c r="AJ1" s="67" t="s">
        <v>66</v>
      </c>
      <c r="AK1" s="67" t="s">
        <v>67</v>
      </c>
      <c r="AL1" s="67" t="s">
        <v>68</v>
      </c>
      <c r="AM1" s="67" t="s">
        <v>69</v>
      </c>
      <c r="AN1" s="67" t="s">
        <v>70</v>
      </c>
      <c r="AO1" s="67" t="s">
        <v>71</v>
      </c>
      <c r="AP1" s="67" t="s">
        <v>72</v>
      </c>
      <c r="AQ1" s="67" t="s">
        <v>73</v>
      </c>
      <c r="AR1" s="76" t="s">
        <v>387</v>
      </c>
    </row>
    <row r="2" spans="1:44" ht="39.799999999999997" customHeight="1" x14ac:dyDescent="0.3">
      <c r="A2" s="54" t="s">
        <v>89</v>
      </c>
      <c r="B2" s="237" t="s">
        <v>109</v>
      </c>
      <c r="C2" s="238" t="s">
        <v>388</v>
      </c>
      <c r="D2" s="239"/>
      <c r="E2" s="239"/>
      <c r="F2" s="239"/>
      <c r="G2" s="239"/>
      <c r="H2" s="239"/>
      <c r="I2" s="240" t="s">
        <v>388</v>
      </c>
      <c r="J2" s="239"/>
      <c r="K2" s="66" t="s">
        <v>83</v>
      </c>
      <c r="L2" s="239" t="s">
        <v>388</v>
      </c>
      <c r="M2" s="239"/>
      <c r="N2" s="239"/>
      <c r="O2" s="239"/>
      <c r="P2" s="239"/>
      <c r="Q2" s="241" t="s">
        <v>388</v>
      </c>
      <c r="R2" s="67" t="s">
        <v>110</v>
      </c>
      <c r="S2" s="239"/>
      <c r="T2" s="66" t="s">
        <v>50</v>
      </c>
      <c r="U2" s="77"/>
      <c r="V2" s="239"/>
      <c r="W2" s="239"/>
      <c r="X2" s="239"/>
      <c r="Y2" s="239"/>
      <c r="Z2" s="239"/>
      <c r="AA2" s="239"/>
      <c r="AB2" s="239"/>
      <c r="AC2" s="66" t="s">
        <v>111</v>
      </c>
      <c r="AD2" s="239" t="s">
        <v>388</v>
      </c>
      <c r="AE2" s="239"/>
      <c r="AF2" s="239"/>
      <c r="AG2" s="239"/>
      <c r="AH2" s="239"/>
      <c r="AI2" s="239"/>
      <c r="AJ2" s="239"/>
      <c r="AK2" s="239"/>
      <c r="AL2" s="239"/>
      <c r="AM2" s="239"/>
      <c r="AN2" s="239"/>
      <c r="AO2" s="239"/>
      <c r="AP2" s="239"/>
      <c r="AQ2" s="239"/>
      <c r="AR2" s="240" t="s">
        <v>388</v>
      </c>
    </row>
    <row r="3" spans="1:44" ht="39.799999999999997" customHeight="1" x14ac:dyDescent="0.3">
      <c r="A3" s="54" t="s">
        <v>89</v>
      </c>
      <c r="B3" s="77" t="s">
        <v>126</v>
      </c>
      <c r="C3" s="238" t="s">
        <v>388</v>
      </c>
      <c r="D3" s="239"/>
      <c r="E3" s="239"/>
      <c r="F3" s="239"/>
      <c r="G3" s="239"/>
      <c r="H3" s="239"/>
      <c r="I3" s="240" t="s">
        <v>388</v>
      </c>
      <c r="J3" s="239"/>
      <c r="K3" s="242" t="s">
        <v>83</v>
      </c>
      <c r="L3" s="239" t="s">
        <v>388</v>
      </c>
      <c r="M3" s="239"/>
      <c r="N3" s="239"/>
      <c r="O3" s="239"/>
      <c r="P3" s="239"/>
      <c r="Q3" s="239"/>
      <c r="R3" s="239"/>
      <c r="S3" s="66" t="s">
        <v>118</v>
      </c>
      <c r="T3" s="239" t="s">
        <v>388</v>
      </c>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40" t="s">
        <v>388</v>
      </c>
    </row>
    <row r="4" spans="1:44" ht="39.799999999999997" customHeight="1" x14ac:dyDescent="0.3">
      <c r="A4" s="54" t="s">
        <v>89</v>
      </c>
      <c r="B4" s="237" t="s">
        <v>139</v>
      </c>
      <c r="C4" s="243" t="s">
        <v>388</v>
      </c>
      <c r="D4" s="244" t="s">
        <v>388</v>
      </c>
      <c r="E4" s="239"/>
      <c r="F4" s="239"/>
      <c r="G4" s="239"/>
      <c r="H4" s="239"/>
      <c r="I4" s="240" t="s">
        <v>388</v>
      </c>
      <c r="J4" s="239"/>
      <c r="K4" s="242" t="s">
        <v>83</v>
      </c>
      <c r="L4" s="239" t="s">
        <v>388</v>
      </c>
      <c r="M4" s="239"/>
      <c r="N4" s="239"/>
      <c r="O4" s="239"/>
      <c r="P4" s="239"/>
      <c r="Q4" s="241" t="s">
        <v>388</v>
      </c>
      <c r="R4" s="67" t="s">
        <v>110</v>
      </c>
      <c r="S4" s="239" t="s">
        <v>388</v>
      </c>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row>
    <row r="5" spans="1:44" ht="39.799999999999997" customHeight="1" x14ac:dyDescent="0.3">
      <c r="A5" s="54" t="s">
        <v>89</v>
      </c>
      <c r="B5" s="77" t="s">
        <v>140</v>
      </c>
      <c r="C5" s="245" t="s">
        <v>33</v>
      </c>
      <c r="D5" s="246" t="s">
        <v>34</v>
      </c>
      <c r="E5" s="67" t="s">
        <v>35</v>
      </c>
      <c r="F5" s="239" t="s">
        <v>388</v>
      </c>
      <c r="G5" s="239"/>
      <c r="H5" s="239"/>
      <c r="I5" s="247" t="s">
        <v>39</v>
      </c>
      <c r="J5" s="239" t="s">
        <v>388</v>
      </c>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40" t="s">
        <v>388</v>
      </c>
    </row>
    <row r="6" spans="1:44" ht="39.799999999999997" customHeight="1" x14ac:dyDescent="0.3">
      <c r="A6" s="54" t="s">
        <v>89</v>
      </c>
      <c r="B6" s="237" t="s">
        <v>142</v>
      </c>
      <c r="C6" s="238" t="s">
        <v>388</v>
      </c>
      <c r="D6" s="239" t="s">
        <v>388</v>
      </c>
      <c r="E6" s="239"/>
      <c r="F6" s="239"/>
      <c r="G6" s="239"/>
      <c r="H6" s="239"/>
      <c r="I6" s="240" t="s">
        <v>388</v>
      </c>
      <c r="J6" s="239"/>
      <c r="K6" s="66" t="s">
        <v>83</v>
      </c>
      <c r="L6" s="239" t="s">
        <v>388</v>
      </c>
      <c r="M6" s="239"/>
      <c r="N6" s="239"/>
      <c r="O6" s="239"/>
      <c r="P6" s="239"/>
      <c r="Q6" s="239"/>
      <c r="R6" s="239"/>
      <c r="S6" s="66" t="s">
        <v>118</v>
      </c>
      <c r="T6" s="239" t="s">
        <v>388</v>
      </c>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48" t="s">
        <v>387</v>
      </c>
    </row>
    <row r="7" spans="1:44" ht="39.799999999999997" customHeight="1" x14ac:dyDescent="0.3">
      <c r="A7" s="54" t="s">
        <v>89</v>
      </c>
      <c r="B7" s="77" t="s">
        <v>144</v>
      </c>
      <c r="C7" s="249" t="s">
        <v>33</v>
      </c>
      <c r="D7" s="239"/>
      <c r="E7" s="66" t="s">
        <v>35</v>
      </c>
      <c r="F7" s="239" t="s">
        <v>388</v>
      </c>
      <c r="G7" s="239"/>
      <c r="H7" s="239"/>
      <c r="I7" s="247" t="s">
        <v>39</v>
      </c>
      <c r="J7" s="239"/>
      <c r="K7" s="242" t="s">
        <v>83</v>
      </c>
      <c r="L7" s="239" t="s">
        <v>388</v>
      </c>
      <c r="M7" s="239"/>
      <c r="N7" s="239"/>
      <c r="O7" s="239"/>
      <c r="P7" s="239"/>
      <c r="Q7" s="241" t="s">
        <v>388</v>
      </c>
      <c r="R7" s="67" t="s">
        <v>110</v>
      </c>
      <c r="S7" s="246" t="s">
        <v>118</v>
      </c>
      <c r="T7" s="67" t="s">
        <v>145</v>
      </c>
      <c r="U7" s="77"/>
      <c r="V7" s="77"/>
      <c r="W7" s="239"/>
      <c r="X7" s="239"/>
      <c r="Y7" s="239"/>
      <c r="Z7" s="239"/>
      <c r="AA7" s="239"/>
      <c r="AB7" s="241" t="s">
        <v>388</v>
      </c>
      <c r="AC7" s="67" t="s">
        <v>111</v>
      </c>
      <c r="AD7" s="239" t="s">
        <v>388</v>
      </c>
      <c r="AE7" s="239"/>
      <c r="AF7" s="239"/>
      <c r="AG7" s="239"/>
      <c r="AH7" s="239"/>
      <c r="AI7" s="239"/>
      <c r="AJ7" s="239"/>
      <c r="AK7" s="239"/>
      <c r="AL7" s="239"/>
      <c r="AM7" s="239"/>
      <c r="AN7" s="239"/>
      <c r="AO7" s="239"/>
      <c r="AP7" s="239"/>
      <c r="AQ7" s="239"/>
      <c r="AR7" s="240" t="s">
        <v>388</v>
      </c>
    </row>
    <row r="8" spans="1:44" ht="39.799999999999997" customHeight="1" x14ac:dyDescent="0.3">
      <c r="A8" s="54" t="s">
        <v>89</v>
      </c>
      <c r="B8" s="237" t="s">
        <v>146</v>
      </c>
      <c r="C8" s="238" t="s">
        <v>388</v>
      </c>
      <c r="D8" s="239"/>
      <c r="E8" s="239"/>
      <c r="F8" s="239"/>
      <c r="G8" s="239"/>
      <c r="H8" s="239"/>
      <c r="I8" s="240" t="s">
        <v>388</v>
      </c>
      <c r="J8" s="67" t="s">
        <v>107</v>
      </c>
      <c r="K8" s="246" t="s">
        <v>83</v>
      </c>
      <c r="L8" s="239" t="s">
        <v>388</v>
      </c>
      <c r="M8" s="239"/>
      <c r="N8" s="239"/>
      <c r="O8" s="239"/>
      <c r="P8" s="239"/>
      <c r="Q8" s="239"/>
      <c r="R8" s="239"/>
      <c r="S8" s="242" t="s">
        <v>49</v>
      </c>
      <c r="T8" s="239" t="s">
        <v>388</v>
      </c>
      <c r="U8" s="239"/>
      <c r="V8" s="239"/>
      <c r="W8" s="239"/>
      <c r="X8" s="239"/>
      <c r="Y8" s="239"/>
      <c r="Z8" s="239"/>
      <c r="AA8" s="239"/>
      <c r="AB8" s="239"/>
      <c r="AC8" s="250" t="s">
        <v>111</v>
      </c>
      <c r="AD8" s="239"/>
      <c r="AE8" s="66" t="s">
        <v>61</v>
      </c>
      <c r="AF8" s="239" t="s">
        <v>388</v>
      </c>
      <c r="AG8" s="239"/>
      <c r="AH8" s="239"/>
      <c r="AI8" s="239"/>
      <c r="AJ8" s="239"/>
      <c r="AK8" s="239"/>
      <c r="AL8" s="239"/>
      <c r="AM8" s="239"/>
      <c r="AN8" s="239"/>
      <c r="AO8" s="239"/>
      <c r="AP8" s="239"/>
      <c r="AQ8" s="241" t="s">
        <v>388</v>
      </c>
      <c r="AR8" s="251" t="s">
        <v>104</v>
      </c>
    </row>
    <row r="9" spans="1:44" ht="39.799999999999997" customHeight="1" x14ac:dyDescent="0.3">
      <c r="A9" s="54" t="s">
        <v>89</v>
      </c>
      <c r="B9" s="77" t="s">
        <v>147</v>
      </c>
      <c r="C9" s="238" t="s">
        <v>388</v>
      </c>
      <c r="D9" s="239"/>
      <c r="E9" s="239"/>
      <c r="F9" s="239"/>
      <c r="G9" s="239"/>
      <c r="H9" s="239"/>
      <c r="I9" s="240" t="s">
        <v>388</v>
      </c>
      <c r="J9" s="239"/>
      <c r="K9" s="242" t="s">
        <v>83</v>
      </c>
      <c r="L9" s="239" t="s">
        <v>388</v>
      </c>
      <c r="M9" s="239"/>
      <c r="N9" s="239"/>
      <c r="O9" s="239"/>
      <c r="P9" s="239"/>
      <c r="Q9" s="239"/>
      <c r="R9" s="239"/>
      <c r="S9" s="239"/>
      <c r="T9" s="239"/>
      <c r="U9" s="239"/>
      <c r="V9" s="239"/>
      <c r="W9" s="239"/>
      <c r="X9" s="239"/>
      <c r="Y9" s="239"/>
      <c r="Z9" s="239"/>
      <c r="AA9" s="239"/>
      <c r="AB9" s="239"/>
      <c r="AC9" s="239"/>
      <c r="AD9" s="239"/>
      <c r="AE9" s="241" t="s">
        <v>388</v>
      </c>
      <c r="AF9" s="67" t="s">
        <v>62</v>
      </c>
      <c r="AG9" s="239" t="s">
        <v>388</v>
      </c>
      <c r="AH9" s="239"/>
      <c r="AI9" s="239"/>
      <c r="AJ9" s="239"/>
      <c r="AK9" s="239"/>
      <c r="AL9" s="239"/>
      <c r="AM9" s="239"/>
      <c r="AN9" s="239"/>
      <c r="AO9" s="239"/>
      <c r="AP9" s="239"/>
      <c r="AQ9" s="239"/>
      <c r="AR9" s="239"/>
    </row>
    <row r="10" spans="1:44" ht="39.799999999999997" customHeight="1" x14ac:dyDescent="0.3">
      <c r="A10" s="54" t="s">
        <v>89</v>
      </c>
      <c r="B10" s="237" t="s">
        <v>149</v>
      </c>
      <c r="C10" s="238" t="s">
        <v>388</v>
      </c>
      <c r="D10" s="239"/>
      <c r="E10" s="239"/>
      <c r="F10" s="239"/>
      <c r="G10" s="239"/>
      <c r="H10" s="239"/>
      <c r="I10" s="240" t="s">
        <v>388</v>
      </c>
      <c r="J10" s="241" t="s">
        <v>388</v>
      </c>
      <c r="K10" s="252" t="s">
        <v>83</v>
      </c>
      <c r="L10" s="239" t="s">
        <v>388</v>
      </c>
      <c r="M10" s="239"/>
      <c r="N10" s="239"/>
      <c r="O10" s="239"/>
      <c r="P10" s="239"/>
      <c r="Q10" s="239"/>
      <c r="R10" s="241" t="s">
        <v>388</v>
      </c>
      <c r="S10" s="253" t="s">
        <v>118</v>
      </c>
      <c r="T10" s="239" t="s">
        <v>388</v>
      </c>
      <c r="U10" s="239"/>
      <c r="V10" s="239"/>
      <c r="W10" s="239"/>
      <c r="X10" s="239"/>
      <c r="Y10" s="239"/>
      <c r="Z10" s="241" t="s">
        <v>388</v>
      </c>
      <c r="AA10" s="253" t="s">
        <v>119</v>
      </c>
      <c r="AB10" s="241" t="s">
        <v>388</v>
      </c>
      <c r="AC10" s="254" t="s">
        <v>59</v>
      </c>
      <c r="AD10" s="239" t="s">
        <v>388</v>
      </c>
      <c r="AE10" s="239"/>
      <c r="AF10" s="239"/>
      <c r="AG10" s="239"/>
      <c r="AH10" s="239"/>
      <c r="AI10" s="239"/>
      <c r="AJ10" s="239"/>
      <c r="AK10" s="239"/>
      <c r="AL10" s="239"/>
      <c r="AM10" s="239"/>
      <c r="AN10" s="239"/>
      <c r="AO10" s="239"/>
      <c r="AP10" s="239"/>
      <c r="AQ10" s="241" t="s">
        <v>388</v>
      </c>
      <c r="AR10" s="255" t="s">
        <v>104</v>
      </c>
    </row>
    <row r="11" spans="1:44" ht="39.799999999999997" customHeight="1" x14ac:dyDescent="0.3">
      <c r="A11" s="54" t="s">
        <v>89</v>
      </c>
      <c r="B11" s="77" t="s">
        <v>150</v>
      </c>
      <c r="C11" s="238" t="s">
        <v>388</v>
      </c>
      <c r="D11" s="239"/>
      <c r="E11" s="239"/>
      <c r="F11" s="239"/>
      <c r="G11" s="239"/>
      <c r="H11" s="239"/>
      <c r="I11" s="240" t="s">
        <v>388</v>
      </c>
      <c r="J11" s="239"/>
      <c r="K11" s="66" t="s">
        <v>83</v>
      </c>
      <c r="L11" s="239" t="s">
        <v>388</v>
      </c>
      <c r="M11" s="239"/>
      <c r="N11" s="239"/>
      <c r="O11" s="239"/>
      <c r="P11" s="239"/>
      <c r="Q11" s="241" t="s">
        <v>388</v>
      </c>
      <c r="R11" s="67" t="s">
        <v>110</v>
      </c>
      <c r="S11" s="239" t="s">
        <v>388</v>
      </c>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40" t="s">
        <v>388</v>
      </c>
    </row>
    <row r="12" spans="1:44" ht="39.799999999999997" customHeight="1" x14ac:dyDescent="0.3">
      <c r="A12" s="54" t="s">
        <v>89</v>
      </c>
      <c r="B12" s="237" t="s">
        <v>151</v>
      </c>
      <c r="C12" s="238" t="s">
        <v>388</v>
      </c>
      <c r="D12" s="239"/>
      <c r="E12" s="239"/>
      <c r="F12" s="239"/>
      <c r="G12" s="239"/>
      <c r="H12" s="239"/>
      <c r="I12" s="240" t="s">
        <v>388</v>
      </c>
      <c r="J12" s="239"/>
      <c r="K12" s="242" t="s">
        <v>83</v>
      </c>
      <c r="L12" s="239" t="s">
        <v>388</v>
      </c>
      <c r="M12" s="239"/>
      <c r="N12" s="239"/>
      <c r="O12" s="239"/>
      <c r="P12" s="239"/>
      <c r="Q12" s="241" t="s">
        <v>388</v>
      </c>
      <c r="R12" s="246" t="s">
        <v>110</v>
      </c>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40" t="s">
        <v>388</v>
      </c>
    </row>
    <row r="13" spans="1:44" ht="39.799999999999997" customHeight="1" x14ac:dyDescent="0.3">
      <c r="A13" s="54" t="s">
        <v>89</v>
      </c>
      <c r="B13" s="77" t="s">
        <v>157</v>
      </c>
      <c r="C13" s="238" t="s">
        <v>388</v>
      </c>
      <c r="D13" s="239"/>
      <c r="E13" s="239"/>
      <c r="F13" s="239"/>
      <c r="G13" s="239"/>
      <c r="H13" s="239"/>
      <c r="I13" s="240" t="s">
        <v>388</v>
      </c>
      <c r="J13" s="239"/>
      <c r="K13" s="242" t="s">
        <v>83</v>
      </c>
      <c r="L13" s="239" t="s">
        <v>388</v>
      </c>
      <c r="M13" s="239"/>
      <c r="N13" s="239"/>
      <c r="O13" s="239"/>
      <c r="P13" s="239"/>
      <c r="Q13" s="239"/>
      <c r="R13" s="239"/>
      <c r="S13" s="66" t="s">
        <v>118</v>
      </c>
      <c r="T13" s="67" t="s">
        <v>50</v>
      </c>
      <c r="U13" s="239" t="s">
        <v>388</v>
      </c>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row>
    <row r="14" spans="1:44" ht="39.799999999999997" customHeight="1" x14ac:dyDescent="0.3">
      <c r="A14" s="54" t="s">
        <v>89</v>
      </c>
      <c r="B14" s="237" t="s">
        <v>214</v>
      </c>
      <c r="C14" s="238" t="s">
        <v>388</v>
      </c>
      <c r="D14" s="239"/>
      <c r="E14" s="239"/>
      <c r="F14" s="239"/>
      <c r="G14" s="239"/>
      <c r="H14" s="239"/>
      <c r="I14" s="240" t="s">
        <v>388</v>
      </c>
      <c r="J14" s="239"/>
      <c r="K14" s="242" t="s">
        <v>83</v>
      </c>
      <c r="L14" s="239" t="s">
        <v>388</v>
      </c>
      <c r="M14" s="239"/>
      <c r="N14" s="239"/>
      <c r="O14" s="239"/>
      <c r="P14" s="239"/>
      <c r="Q14" s="239"/>
      <c r="R14" s="239"/>
      <c r="S14" s="242" t="s">
        <v>118</v>
      </c>
      <c r="T14" s="239" t="s">
        <v>388</v>
      </c>
      <c r="U14" s="239"/>
      <c r="V14" s="239"/>
      <c r="W14" s="239"/>
      <c r="X14" s="239"/>
      <c r="Y14" s="239"/>
      <c r="Z14" s="239"/>
      <c r="AA14" s="66" t="s">
        <v>119</v>
      </c>
      <c r="AB14" s="239" t="s">
        <v>388</v>
      </c>
      <c r="AC14" s="239"/>
      <c r="AD14" s="239"/>
      <c r="AE14" s="66" t="s">
        <v>61</v>
      </c>
      <c r="AF14" s="239" t="s">
        <v>388</v>
      </c>
      <c r="AG14" s="239"/>
      <c r="AH14" s="239"/>
      <c r="AI14" s="239"/>
      <c r="AJ14" s="239"/>
      <c r="AK14" s="239"/>
      <c r="AL14" s="239"/>
      <c r="AM14" s="239"/>
      <c r="AN14" s="239"/>
      <c r="AO14" s="239"/>
      <c r="AP14" s="239"/>
      <c r="AQ14" s="66" t="s">
        <v>73</v>
      </c>
      <c r="AR14" s="240" t="s">
        <v>388</v>
      </c>
    </row>
    <row r="15" spans="1:44" ht="39.799999999999997" customHeight="1" x14ac:dyDescent="0.3">
      <c r="A15" s="54" t="s">
        <v>89</v>
      </c>
      <c r="B15" s="77" t="s">
        <v>219</v>
      </c>
      <c r="C15" s="249" t="s">
        <v>33</v>
      </c>
      <c r="D15" s="239"/>
      <c r="E15" s="66" t="s">
        <v>35</v>
      </c>
      <c r="F15" s="239" t="s">
        <v>388</v>
      </c>
      <c r="G15" s="239"/>
      <c r="H15" s="239"/>
      <c r="I15" s="247" t="s">
        <v>39</v>
      </c>
      <c r="J15" s="239" t="s">
        <v>388</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40" t="s">
        <v>388</v>
      </c>
    </row>
    <row r="16" spans="1:44" ht="39.799999999999997" customHeight="1" x14ac:dyDescent="0.3">
      <c r="A16" s="54" t="s">
        <v>89</v>
      </c>
      <c r="B16" s="237" t="s">
        <v>245</v>
      </c>
      <c r="C16" s="245" t="s">
        <v>33</v>
      </c>
      <c r="D16" s="239"/>
      <c r="E16" s="242" t="s">
        <v>35</v>
      </c>
      <c r="F16" s="239"/>
      <c r="G16" s="256" t="s">
        <v>37</v>
      </c>
      <c r="H16" s="239"/>
      <c r="I16" s="247" t="s">
        <v>39</v>
      </c>
      <c r="J16" s="239" t="s">
        <v>388</v>
      </c>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40" t="s">
        <v>388</v>
      </c>
    </row>
    <row r="17" spans="1:44" ht="39.799999999999997" customHeight="1" x14ac:dyDescent="0.3">
      <c r="A17" s="54" t="s">
        <v>89</v>
      </c>
      <c r="B17" s="77" t="s">
        <v>389</v>
      </c>
      <c r="C17" s="257" t="s">
        <v>33</v>
      </c>
      <c r="D17" s="241" t="s">
        <v>388</v>
      </c>
      <c r="E17" s="252" t="s">
        <v>35</v>
      </c>
      <c r="F17" s="239" t="s">
        <v>388</v>
      </c>
      <c r="G17" s="239"/>
      <c r="H17" s="239"/>
      <c r="I17" s="247" t="s">
        <v>39</v>
      </c>
      <c r="J17" s="241" t="s">
        <v>388</v>
      </c>
      <c r="K17" s="253" t="s">
        <v>83</v>
      </c>
      <c r="L17" s="239" t="s">
        <v>388</v>
      </c>
      <c r="M17" s="239"/>
      <c r="N17" s="239"/>
      <c r="O17" s="241" t="s">
        <v>388</v>
      </c>
      <c r="P17" s="253" t="s">
        <v>46</v>
      </c>
      <c r="Q17" s="239" t="s">
        <v>388</v>
      </c>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row>
    <row r="18" spans="1:44" ht="39.799999999999997" customHeight="1" x14ac:dyDescent="0.3">
      <c r="A18" s="54" t="s">
        <v>89</v>
      </c>
      <c r="B18" s="237" t="s">
        <v>261</v>
      </c>
      <c r="C18" s="238" t="s">
        <v>388</v>
      </c>
      <c r="D18" s="239"/>
      <c r="E18" s="239"/>
      <c r="F18" s="239"/>
      <c r="G18" s="239"/>
      <c r="H18" s="239"/>
      <c r="I18" s="240" t="s">
        <v>388</v>
      </c>
      <c r="J18" s="239"/>
      <c r="K18" s="66" t="s">
        <v>83</v>
      </c>
      <c r="L18" s="239" t="s">
        <v>388</v>
      </c>
      <c r="M18" s="241" t="s">
        <v>388</v>
      </c>
      <c r="N18" s="67" t="s">
        <v>44</v>
      </c>
      <c r="O18" s="244" t="s">
        <v>388</v>
      </c>
      <c r="P18" s="244" t="s">
        <v>388</v>
      </c>
      <c r="Q18" s="239"/>
      <c r="R18" s="239"/>
      <c r="S18" s="239"/>
      <c r="T18" s="66" t="s">
        <v>50</v>
      </c>
      <c r="U18" s="239" t="s">
        <v>388</v>
      </c>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row>
    <row r="19" spans="1:44" ht="39.799999999999997" customHeight="1" x14ac:dyDescent="0.3">
      <c r="A19" s="54" t="s">
        <v>89</v>
      </c>
      <c r="B19" s="77" t="s">
        <v>390</v>
      </c>
      <c r="C19" s="249" t="s">
        <v>33</v>
      </c>
      <c r="D19" s="239"/>
      <c r="E19" s="66" t="s">
        <v>35</v>
      </c>
      <c r="F19" s="239" t="s">
        <v>388</v>
      </c>
      <c r="G19" s="239"/>
      <c r="H19" s="239"/>
      <c r="I19" s="247" t="s">
        <v>39</v>
      </c>
      <c r="J19" s="239"/>
      <c r="K19" s="242" t="s">
        <v>83</v>
      </c>
      <c r="L19" s="239" t="s">
        <v>388</v>
      </c>
      <c r="M19" s="241" t="s">
        <v>388</v>
      </c>
      <c r="N19" s="246" t="s">
        <v>44</v>
      </c>
      <c r="O19" s="246" t="s">
        <v>45</v>
      </c>
      <c r="P19" s="246" t="s">
        <v>46</v>
      </c>
      <c r="Q19" s="239" t="s">
        <v>388</v>
      </c>
      <c r="R19" s="239"/>
      <c r="S19" s="239"/>
      <c r="T19" s="242" t="s">
        <v>50</v>
      </c>
      <c r="U19" s="77"/>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40" t="s">
        <v>388</v>
      </c>
    </row>
    <row r="20" spans="1:44" ht="39.799999999999997" customHeight="1" x14ac:dyDescent="0.3">
      <c r="A20" s="54" t="s">
        <v>89</v>
      </c>
      <c r="B20" s="237" t="s">
        <v>276</v>
      </c>
      <c r="C20" s="245" t="s">
        <v>33</v>
      </c>
      <c r="D20" s="67" t="s">
        <v>34</v>
      </c>
      <c r="E20" s="239" t="s">
        <v>388</v>
      </c>
      <c r="F20" s="241" t="s">
        <v>388</v>
      </c>
      <c r="G20" s="68" t="s">
        <v>37</v>
      </c>
      <c r="H20" s="239"/>
      <c r="I20" s="247" t="s">
        <v>39</v>
      </c>
      <c r="J20" s="239" t="s">
        <v>388</v>
      </c>
      <c r="K20" s="239"/>
      <c r="L20" s="239"/>
      <c r="M20" s="239"/>
      <c r="N20" s="239" t="s">
        <v>388</v>
      </c>
      <c r="O20" s="239" t="s">
        <v>388</v>
      </c>
      <c r="P20" s="239"/>
      <c r="Q20" s="239"/>
      <c r="R20" s="239"/>
      <c r="S20" s="239"/>
      <c r="T20" s="77"/>
      <c r="U20" s="77"/>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40" t="s">
        <v>388</v>
      </c>
    </row>
    <row r="21" spans="1:44" ht="39.799999999999997" customHeight="1" x14ac:dyDescent="0.3">
      <c r="A21" s="54" t="s">
        <v>89</v>
      </c>
      <c r="B21" s="77" t="s">
        <v>291</v>
      </c>
      <c r="C21" s="245" t="s">
        <v>33</v>
      </c>
      <c r="D21" s="239"/>
      <c r="E21" s="66" t="s">
        <v>35</v>
      </c>
      <c r="F21" s="239" t="s">
        <v>388</v>
      </c>
      <c r="G21" s="239"/>
      <c r="H21" s="239"/>
      <c r="I21" s="247" t="s">
        <v>39</v>
      </c>
      <c r="J21" s="239"/>
      <c r="K21" s="66" t="s">
        <v>83</v>
      </c>
      <c r="L21" s="239"/>
      <c r="M21" s="258" t="s">
        <v>43</v>
      </c>
      <c r="N21" s="239" t="s">
        <v>388</v>
      </c>
      <c r="O21" s="239"/>
      <c r="P21" s="239"/>
      <c r="Q21" s="239"/>
      <c r="R21" s="239"/>
      <c r="S21" s="239"/>
      <c r="T21" s="239"/>
      <c r="U21" s="239"/>
      <c r="V21" s="239"/>
      <c r="W21" s="239"/>
      <c r="X21" s="239"/>
      <c r="Y21" s="239"/>
      <c r="Z21" s="239"/>
      <c r="AA21" s="239"/>
      <c r="AB21" s="239"/>
      <c r="AC21" s="66" t="s">
        <v>111</v>
      </c>
      <c r="AD21" s="239" t="s">
        <v>388</v>
      </c>
      <c r="AE21" s="239"/>
      <c r="AF21" s="239"/>
      <c r="AG21" s="239"/>
      <c r="AH21" s="239"/>
      <c r="AI21" s="239"/>
      <c r="AJ21" s="239"/>
      <c r="AK21" s="239"/>
      <c r="AL21" s="239"/>
      <c r="AM21" s="239"/>
      <c r="AN21" s="239"/>
      <c r="AO21" s="239"/>
      <c r="AP21" s="239"/>
      <c r="AQ21" s="241" t="s">
        <v>388</v>
      </c>
      <c r="AR21" s="251" t="s">
        <v>104</v>
      </c>
    </row>
    <row r="22" spans="1:44" ht="39.799999999999997" customHeight="1" x14ac:dyDescent="0.3">
      <c r="A22" s="54" t="s">
        <v>89</v>
      </c>
      <c r="B22" s="237" t="s">
        <v>308</v>
      </c>
      <c r="C22" s="238" t="s">
        <v>388</v>
      </c>
      <c r="D22" s="239"/>
      <c r="E22" s="239"/>
      <c r="F22" s="239"/>
      <c r="G22" s="239"/>
      <c r="H22" s="239"/>
      <c r="I22" s="240" t="s">
        <v>388</v>
      </c>
      <c r="J22" s="239"/>
      <c r="K22" s="242" t="s">
        <v>83</v>
      </c>
      <c r="L22" s="239" t="s">
        <v>388</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66" t="s">
        <v>73</v>
      </c>
      <c r="AR22" s="240" t="s">
        <v>388</v>
      </c>
    </row>
    <row r="23" spans="1:44" ht="39.799999999999997" customHeight="1" x14ac:dyDescent="0.3">
      <c r="A23" s="54" t="s">
        <v>89</v>
      </c>
      <c r="B23" s="77" t="s">
        <v>312</v>
      </c>
      <c r="C23" s="249" t="s">
        <v>106</v>
      </c>
      <c r="D23" s="239"/>
      <c r="E23" s="66" t="s">
        <v>35</v>
      </c>
      <c r="F23" s="239" t="s">
        <v>388</v>
      </c>
      <c r="G23" s="239"/>
      <c r="H23" s="239"/>
      <c r="I23" s="247" t="s">
        <v>39</v>
      </c>
      <c r="J23" s="239" t="s">
        <v>388</v>
      </c>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40" t="s">
        <v>388</v>
      </c>
    </row>
    <row r="24" spans="1:44" ht="39.799999999999997" customHeight="1" x14ac:dyDescent="0.3">
      <c r="A24" s="54" t="s">
        <v>89</v>
      </c>
      <c r="B24" s="237" t="s">
        <v>317</v>
      </c>
      <c r="C24" s="245" t="s">
        <v>106</v>
      </c>
      <c r="D24" s="239" t="s">
        <v>388</v>
      </c>
      <c r="E24" s="239"/>
      <c r="F24" s="239"/>
      <c r="G24" s="239"/>
      <c r="H24" s="239"/>
      <c r="I24" s="247" t="s">
        <v>39</v>
      </c>
      <c r="J24" s="239" t="s">
        <v>388</v>
      </c>
      <c r="K24" s="239"/>
      <c r="L24" s="239"/>
      <c r="M24" s="239"/>
      <c r="N24" s="239"/>
      <c r="O24" s="239"/>
      <c r="P24" s="239"/>
      <c r="Q24" s="239"/>
      <c r="R24" s="239"/>
      <c r="S24" s="66" t="s">
        <v>118</v>
      </c>
      <c r="T24" s="239" t="s">
        <v>388</v>
      </c>
      <c r="U24" s="239"/>
      <c r="V24" s="239"/>
      <c r="W24" s="239"/>
      <c r="X24" s="239"/>
      <c r="Y24" s="239"/>
      <c r="Z24" s="239"/>
      <c r="AA24" s="239"/>
      <c r="AB24" s="239"/>
      <c r="AC24" s="239"/>
      <c r="AD24" s="239"/>
      <c r="AE24" s="66" t="s">
        <v>61</v>
      </c>
      <c r="AF24" s="239" t="s">
        <v>388</v>
      </c>
      <c r="AG24" s="239"/>
      <c r="AH24" s="239"/>
      <c r="AI24" s="239"/>
      <c r="AJ24" s="239"/>
      <c r="AK24" s="239"/>
      <c r="AL24" s="239"/>
      <c r="AM24" s="239"/>
      <c r="AN24" s="239"/>
      <c r="AO24" s="239"/>
      <c r="AP24" s="239"/>
      <c r="AQ24" s="239"/>
      <c r="AR24" s="240" t="s">
        <v>388</v>
      </c>
    </row>
    <row r="25" spans="1:44" ht="39.799999999999997" customHeight="1" x14ac:dyDescent="0.3">
      <c r="A25" s="54" t="s">
        <v>89</v>
      </c>
      <c r="B25" s="77" t="s">
        <v>391</v>
      </c>
      <c r="C25" s="257" t="s">
        <v>33</v>
      </c>
      <c r="D25" s="239" t="s">
        <v>388</v>
      </c>
      <c r="E25" s="241" t="s">
        <v>388</v>
      </c>
      <c r="F25" s="253" t="s">
        <v>322</v>
      </c>
      <c r="G25" s="239" t="s">
        <v>388</v>
      </c>
      <c r="H25" s="239"/>
      <c r="I25" s="247" t="s">
        <v>39</v>
      </c>
      <c r="J25" s="241" t="s">
        <v>388</v>
      </c>
      <c r="K25" s="253" t="s">
        <v>83</v>
      </c>
      <c r="L25" s="241" t="s">
        <v>388</v>
      </c>
      <c r="M25" s="253" t="s">
        <v>43</v>
      </c>
      <c r="N25" s="239" t="s">
        <v>388</v>
      </c>
      <c r="O25" s="239"/>
      <c r="P25" s="239"/>
      <c r="Q25" s="241" t="s">
        <v>388</v>
      </c>
      <c r="R25" s="253" t="s">
        <v>110</v>
      </c>
      <c r="S25" s="239" t="s">
        <v>388</v>
      </c>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50" t="s">
        <v>73</v>
      </c>
      <c r="AR25" s="240" t="s">
        <v>388</v>
      </c>
    </row>
    <row r="26" spans="1:44" ht="39.799999999999997" customHeight="1" x14ac:dyDescent="0.3">
      <c r="A26" s="54" t="s">
        <v>89</v>
      </c>
      <c r="B26" s="237" t="s">
        <v>336</v>
      </c>
      <c r="C26" s="249" t="s">
        <v>33</v>
      </c>
      <c r="D26" s="67" t="s">
        <v>34</v>
      </c>
      <c r="E26" s="239" t="s">
        <v>388</v>
      </c>
      <c r="F26" s="239"/>
      <c r="G26" s="239"/>
      <c r="H26" s="239"/>
      <c r="I26" s="247" t="s">
        <v>39</v>
      </c>
      <c r="J26" s="239"/>
      <c r="K26" s="66" t="s">
        <v>83</v>
      </c>
      <c r="L26" s="239" t="s">
        <v>388</v>
      </c>
      <c r="M26" s="239"/>
      <c r="N26" s="239"/>
      <c r="O26" s="239"/>
      <c r="P26" s="239"/>
      <c r="Q26" s="239"/>
      <c r="R26" s="239"/>
      <c r="S26" s="66" t="s">
        <v>118</v>
      </c>
      <c r="T26" s="77"/>
      <c r="U26" s="77"/>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40" t="s">
        <v>388</v>
      </c>
    </row>
    <row r="27" spans="1:44" ht="39.799999999999997" customHeight="1" x14ac:dyDescent="0.3">
      <c r="A27" s="54" t="s">
        <v>89</v>
      </c>
      <c r="B27" s="77" t="s">
        <v>340</v>
      </c>
      <c r="C27" s="238" t="s">
        <v>388</v>
      </c>
      <c r="D27" s="239" t="s">
        <v>388</v>
      </c>
      <c r="E27" s="239"/>
      <c r="F27" s="239"/>
      <c r="G27" s="239"/>
      <c r="H27" s="239"/>
      <c r="I27" s="240" t="s">
        <v>388</v>
      </c>
      <c r="J27" s="239"/>
      <c r="K27" s="242" t="s">
        <v>83</v>
      </c>
      <c r="L27" s="239" t="s">
        <v>388</v>
      </c>
      <c r="M27" s="239"/>
      <c r="N27" s="239"/>
      <c r="O27" s="239"/>
      <c r="P27" s="239"/>
      <c r="Q27" s="239"/>
      <c r="R27" s="239"/>
      <c r="S27" s="242" t="s">
        <v>118</v>
      </c>
      <c r="T27" s="239" t="s">
        <v>388</v>
      </c>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40" t="s">
        <v>388</v>
      </c>
    </row>
    <row r="28" spans="1:44" ht="39.799999999999997" customHeight="1" x14ac:dyDescent="0.3">
      <c r="A28" s="54" t="s">
        <v>89</v>
      </c>
      <c r="B28" s="237" t="s">
        <v>346</v>
      </c>
      <c r="C28" s="238" t="s">
        <v>388</v>
      </c>
      <c r="D28" s="239"/>
      <c r="E28" s="239"/>
      <c r="F28" s="239"/>
      <c r="G28" s="239"/>
      <c r="H28" s="239"/>
      <c r="I28" s="240" t="s">
        <v>388</v>
      </c>
      <c r="J28" s="239"/>
      <c r="K28" s="242" t="s">
        <v>83</v>
      </c>
      <c r="L28" s="239"/>
      <c r="M28" s="66" t="s">
        <v>43</v>
      </c>
      <c r="N28" s="239" t="s">
        <v>388</v>
      </c>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40" t="s">
        <v>388</v>
      </c>
    </row>
    <row r="29" spans="1:44" ht="39.799999999999997" customHeight="1" x14ac:dyDescent="0.3">
      <c r="A29" s="54" t="s">
        <v>89</v>
      </c>
      <c r="B29" s="77" t="s">
        <v>347</v>
      </c>
      <c r="C29" s="259" t="s">
        <v>33</v>
      </c>
      <c r="D29" s="77" t="s">
        <v>388</v>
      </c>
      <c r="E29" s="241" t="s">
        <v>388</v>
      </c>
      <c r="F29" s="253" t="s">
        <v>322</v>
      </c>
      <c r="G29" s="260" t="s">
        <v>37</v>
      </c>
      <c r="H29" s="239"/>
      <c r="I29" s="247" t="s">
        <v>39</v>
      </c>
      <c r="J29" s="261" t="s">
        <v>388</v>
      </c>
      <c r="K29" s="252" t="s">
        <v>83</v>
      </c>
      <c r="L29" s="77" t="s">
        <v>388</v>
      </c>
      <c r="M29" s="239"/>
      <c r="N29" s="239"/>
      <c r="O29" s="239"/>
      <c r="P29" s="239"/>
      <c r="Q29" s="239"/>
      <c r="R29" s="241" t="s">
        <v>388</v>
      </c>
      <c r="S29" s="253" t="s">
        <v>118</v>
      </c>
      <c r="T29" s="253" t="s">
        <v>145</v>
      </c>
      <c r="U29" s="77" t="s">
        <v>388</v>
      </c>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40" t="s">
        <v>388</v>
      </c>
    </row>
    <row r="30" spans="1:44" ht="39.799999999999997" customHeight="1" x14ac:dyDescent="0.3">
      <c r="A30" s="54" t="s">
        <v>89</v>
      </c>
      <c r="B30" s="237" t="s">
        <v>357</v>
      </c>
      <c r="C30" s="249" t="s">
        <v>33</v>
      </c>
      <c r="D30" s="77"/>
      <c r="E30" s="66" t="s">
        <v>35</v>
      </c>
      <c r="F30" s="77"/>
      <c r="G30" s="77"/>
      <c r="H30" s="77"/>
      <c r="I30" s="247" t="s">
        <v>39</v>
      </c>
      <c r="J30" s="77"/>
      <c r="K30" s="244" t="s">
        <v>388</v>
      </c>
      <c r="L30" s="244" t="s">
        <v>388</v>
      </c>
      <c r="M30" s="239"/>
      <c r="N30" s="239"/>
      <c r="O30" s="239"/>
      <c r="P30" s="239"/>
      <c r="Q30" s="239"/>
      <c r="R30" s="239"/>
      <c r="S30" s="77"/>
      <c r="T30" s="77"/>
      <c r="U30" s="77"/>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40" t="s">
        <v>388</v>
      </c>
    </row>
    <row r="31" spans="1:44" ht="39.799999999999997" customHeight="1" x14ac:dyDescent="0.3">
      <c r="A31" s="54" t="s">
        <v>89</v>
      </c>
      <c r="B31" s="77" t="s">
        <v>361</v>
      </c>
      <c r="C31" s="245" t="s">
        <v>33</v>
      </c>
      <c r="D31" s="239"/>
      <c r="E31" s="242" t="s">
        <v>35</v>
      </c>
      <c r="F31" s="244" t="s">
        <v>388</v>
      </c>
      <c r="G31" s="244" t="s">
        <v>388</v>
      </c>
      <c r="H31" s="262" t="s">
        <v>38</v>
      </c>
      <c r="I31" s="263" t="s">
        <v>39</v>
      </c>
      <c r="J31" s="67" t="s">
        <v>107</v>
      </c>
      <c r="K31" s="264" t="s">
        <v>388</v>
      </c>
      <c r="L31" s="246" t="s">
        <v>42</v>
      </c>
      <c r="M31" s="239" t="s">
        <v>388</v>
      </c>
      <c r="N31" s="239"/>
      <c r="O31" s="239"/>
      <c r="P31" s="239"/>
      <c r="Q31" s="239"/>
      <c r="R31" s="239"/>
      <c r="S31" s="244" t="s">
        <v>388</v>
      </c>
      <c r="T31" s="244" t="s">
        <v>388</v>
      </c>
      <c r="U31" s="239"/>
      <c r="V31" s="239"/>
      <c r="W31" s="239"/>
      <c r="X31" s="239"/>
      <c r="Y31" s="239"/>
      <c r="Z31" s="239"/>
      <c r="AA31" s="239"/>
      <c r="AB31" s="241" t="s">
        <v>388</v>
      </c>
      <c r="AC31" s="67" t="s">
        <v>59</v>
      </c>
      <c r="AD31" s="239" t="s">
        <v>388</v>
      </c>
      <c r="AE31" s="239"/>
      <c r="AF31" s="239"/>
      <c r="AG31" s="239"/>
      <c r="AH31" s="239"/>
      <c r="AI31" s="239"/>
      <c r="AJ31" s="239"/>
      <c r="AK31" s="239"/>
      <c r="AL31" s="239"/>
      <c r="AM31" s="239"/>
      <c r="AN31" s="239"/>
      <c r="AO31" s="239"/>
      <c r="AP31" s="239"/>
      <c r="AQ31" s="239"/>
      <c r="AR31" s="247" t="s">
        <v>104</v>
      </c>
    </row>
    <row r="32" spans="1:44" ht="39.799999999999997" customHeight="1" x14ac:dyDescent="0.3">
      <c r="A32" s="54" t="s">
        <v>89</v>
      </c>
      <c r="B32" s="237" t="s">
        <v>364</v>
      </c>
      <c r="C32" s="245" t="s">
        <v>106</v>
      </c>
      <c r="D32" s="254" t="s">
        <v>34</v>
      </c>
      <c r="E32" s="77"/>
      <c r="F32" s="242" t="s">
        <v>322</v>
      </c>
      <c r="G32" s="265" t="s">
        <v>37</v>
      </c>
      <c r="H32" s="239"/>
      <c r="I32" s="247" t="s">
        <v>39</v>
      </c>
      <c r="J32" s="77"/>
      <c r="K32" s="242" t="s">
        <v>83</v>
      </c>
      <c r="L32" s="77"/>
      <c r="M32" s="239"/>
      <c r="N32" s="239"/>
      <c r="O32" s="239"/>
      <c r="P32" s="239"/>
      <c r="Q32" s="239"/>
      <c r="R32" s="66" t="s">
        <v>110</v>
      </c>
      <c r="S32" s="246" t="s">
        <v>118</v>
      </c>
      <c r="T32" s="77"/>
      <c r="U32" s="77"/>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40" t="s">
        <v>388</v>
      </c>
    </row>
    <row r="33" spans="1:44" ht="39.799999999999997" customHeight="1" x14ac:dyDescent="0.3">
      <c r="A33" s="54" t="s">
        <v>89</v>
      </c>
      <c r="B33" s="77" t="s">
        <v>392</v>
      </c>
      <c r="C33" s="257" t="s">
        <v>106</v>
      </c>
      <c r="D33" s="253" t="s">
        <v>34</v>
      </c>
      <c r="E33" s="77" t="s">
        <v>388</v>
      </c>
      <c r="F33" s="77" t="s">
        <v>388</v>
      </c>
      <c r="G33" s="77" t="s">
        <v>388</v>
      </c>
      <c r="H33" s="77"/>
      <c r="I33" s="247" t="s">
        <v>39</v>
      </c>
      <c r="J33" s="261" t="s">
        <v>388</v>
      </c>
      <c r="K33" s="266" t="s">
        <v>41</v>
      </c>
      <c r="L33" s="77" t="s">
        <v>388</v>
      </c>
      <c r="M33" s="239"/>
      <c r="N33" s="239"/>
      <c r="O33" s="239"/>
      <c r="P33" s="239"/>
      <c r="Q33" s="239"/>
      <c r="R33" s="241" t="s">
        <v>388</v>
      </c>
      <c r="S33" s="252" t="s">
        <v>118</v>
      </c>
      <c r="T33" s="267" t="s">
        <v>388</v>
      </c>
      <c r="U33" s="77"/>
      <c r="V33" s="239"/>
      <c r="W33" s="239"/>
      <c r="X33" s="239"/>
      <c r="Y33" s="239"/>
      <c r="Z33" s="239"/>
      <c r="AA33" s="239"/>
      <c r="AB33" s="241" t="s">
        <v>388</v>
      </c>
      <c r="AC33" s="254" t="s">
        <v>59</v>
      </c>
      <c r="AD33" s="239" t="s">
        <v>388</v>
      </c>
      <c r="AE33" s="239"/>
      <c r="AF33" s="239"/>
      <c r="AG33" s="239"/>
      <c r="AH33" s="239"/>
      <c r="AI33" s="239"/>
      <c r="AJ33" s="239"/>
      <c r="AK33" s="239"/>
      <c r="AL33" s="239"/>
      <c r="AM33" s="239"/>
      <c r="AN33" s="239"/>
      <c r="AO33" s="239"/>
      <c r="AP33" s="239"/>
      <c r="AQ33" s="239"/>
      <c r="AR33" s="240" t="s">
        <v>388</v>
      </c>
    </row>
    <row r="34" spans="1:44" ht="39.799999999999997" customHeight="1" x14ac:dyDescent="0.3">
      <c r="A34" s="54" t="s">
        <v>89</v>
      </c>
      <c r="B34" s="237" t="s">
        <v>368</v>
      </c>
      <c r="C34" s="249" t="s">
        <v>106</v>
      </c>
      <c r="D34" s="67" t="s">
        <v>34</v>
      </c>
      <c r="E34" s="67" t="s">
        <v>35</v>
      </c>
      <c r="F34" s="239" t="s">
        <v>388</v>
      </c>
      <c r="G34" s="239"/>
      <c r="H34" s="239"/>
      <c r="I34" s="247" t="s">
        <v>39</v>
      </c>
      <c r="J34" s="239" t="s">
        <v>388</v>
      </c>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40" t="s">
        <v>388</v>
      </c>
    </row>
    <row r="35" spans="1:44"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row>
    <row r="36" spans="1:44"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1:44" x14ac:dyDescent="0.3">
      <c r="A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1:44" s="50" customFormat="1" ht="45" customHeight="1" x14ac:dyDescent="0.3">
      <c r="A38" s="307" t="s">
        <v>393</v>
      </c>
      <c r="B38" s="105">
        <v>64</v>
      </c>
      <c r="C38" s="80">
        <v>18</v>
      </c>
      <c r="D38" s="81">
        <v>6</v>
      </c>
      <c r="E38" s="82">
        <v>11</v>
      </c>
      <c r="F38" s="83">
        <v>3</v>
      </c>
      <c r="G38" s="84">
        <v>4</v>
      </c>
      <c r="H38" s="85">
        <v>1</v>
      </c>
      <c r="I38" s="86">
        <v>18</v>
      </c>
      <c r="J38" s="87">
        <v>2</v>
      </c>
      <c r="K38" s="268">
        <v>24</v>
      </c>
      <c r="L38" s="85">
        <v>1</v>
      </c>
      <c r="M38" s="83">
        <v>3</v>
      </c>
      <c r="N38" s="87">
        <v>2</v>
      </c>
      <c r="O38" s="85">
        <v>1</v>
      </c>
      <c r="P38" s="87">
        <v>2</v>
      </c>
      <c r="Q38" s="88">
        <v>0</v>
      </c>
      <c r="R38" s="89">
        <v>7</v>
      </c>
      <c r="S38" s="90">
        <v>13</v>
      </c>
      <c r="T38" s="270">
        <v>6</v>
      </c>
      <c r="U38" s="88">
        <v>0</v>
      </c>
      <c r="V38" s="88">
        <v>0</v>
      </c>
      <c r="W38" s="88">
        <v>0</v>
      </c>
      <c r="X38" s="88">
        <v>0</v>
      </c>
      <c r="Y38" s="88">
        <v>0</v>
      </c>
      <c r="Z38" s="88">
        <v>0</v>
      </c>
      <c r="AA38" s="87">
        <v>2</v>
      </c>
      <c r="AB38" s="88">
        <v>0</v>
      </c>
      <c r="AC38" s="89">
        <v>7</v>
      </c>
      <c r="AD38" s="88">
        <v>0</v>
      </c>
      <c r="AE38" s="83">
        <v>3</v>
      </c>
      <c r="AF38" s="85">
        <v>1</v>
      </c>
      <c r="AG38" s="88">
        <v>0</v>
      </c>
      <c r="AH38" s="88">
        <v>0</v>
      </c>
      <c r="AI38" s="88">
        <v>0</v>
      </c>
      <c r="AJ38" s="88">
        <v>0</v>
      </c>
      <c r="AK38" s="88">
        <v>0</v>
      </c>
      <c r="AL38" s="88">
        <v>0</v>
      </c>
      <c r="AM38" s="88">
        <v>0</v>
      </c>
      <c r="AN38" s="88">
        <v>0</v>
      </c>
      <c r="AO38" s="88">
        <v>0</v>
      </c>
      <c r="AP38" s="88">
        <v>0</v>
      </c>
      <c r="AQ38" s="83">
        <v>3</v>
      </c>
      <c r="AR38" s="272">
        <v>5</v>
      </c>
    </row>
    <row r="39" spans="1:44" x14ac:dyDescent="0.3">
      <c r="A39" s="307"/>
      <c r="B39" s="106">
        <v>1</v>
      </c>
      <c r="C39" s="55">
        <v>0.28000000000000003</v>
      </c>
      <c r="D39" s="56">
        <v>0.09</v>
      </c>
      <c r="E39" s="57">
        <v>0.17</v>
      </c>
      <c r="F39" s="58">
        <v>0.05</v>
      </c>
      <c r="G39" s="59">
        <v>0.06</v>
      </c>
      <c r="H39" s="60">
        <v>0.02</v>
      </c>
      <c r="I39" s="61">
        <v>0.28000000000000003</v>
      </c>
      <c r="J39" s="62">
        <v>0.03</v>
      </c>
      <c r="K39" s="269">
        <v>0.38</v>
      </c>
      <c r="L39" s="60">
        <v>0.02</v>
      </c>
      <c r="M39" s="58">
        <v>0.05</v>
      </c>
      <c r="N39" s="62">
        <v>0.03</v>
      </c>
      <c r="O39" s="60">
        <v>0.02</v>
      </c>
      <c r="P39" s="62">
        <v>0.03</v>
      </c>
      <c r="Q39" s="63">
        <v>0</v>
      </c>
      <c r="R39" s="64">
        <v>0.11</v>
      </c>
      <c r="S39" s="65">
        <v>0.2</v>
      </c>
      <c r="T39" s="271">
        <v>0.09</v>
      </c>
      <c r="U39" s="63">
        <v>0</v>
      </c>
      <c r="V39" s="63">
        <v>0</v>
      </c>
      <c r="W39" s="63">
        <v>0</v>
      </c>
      <c r="X39" s="63">
        <v>0</v>
      </c>
      <c r="Y39" s="63">
        <v>0</v>
      </c>
      <c r="Z39" s="63">
        <v>0</v>
      </c>
      <c r="AA39" s="62">
        <v>0.03</v>
      </c>
      <c r="AB39" s="63">
        <v>0</v>
      </c>
      <c r="AC39" s="64">
        <v>0.11</v>
      </c>
      <c r="AD39" s="63">
        <v>0</v>
      </c>
      <c r="AE39" s="58">
        <v>0.05</v>
      </c>
      <c r="AF39" s="60">
        <v>0.02</v>
      </c>
      <c r="AG39" s="63">
        <v>0</v>
      </c>
      <c r="AH39" s="63">
        <v>0</v>
      </c>
      <c r="AI39" s="63">
        <v>0</v>
      </c>
      <c r="AJ39" s="63">
        <v>0</v>
      </c>
      <c r="AK39" s="63">
        <v>0</v>
      </c>
      <c r="AL39" s="63">
        <v>0</v>
      </c>
      <c r="AM39" s="63">
        <v>0</v>
      </c>
      <c r="AN39" s="63">
        <v>0</v>
      </c>
      <c r="AO39" s="63">
        <v>0</v>
      </c>
      <c r="AP39" s="63">
        <v>0</v>
      </c>
      <c r="AQ39" s="58">
        <v>0.05</v>
      </c>
      <c r="AR39" s="273">
        <v>0.08</v>
      </c>
    </row>
    <row r="40" spans="1:44" ht="60.25" x14ac:dyDescent="0.3">
      <c r="A40" s="79" t="s">
        <v>394</v>
      </c>
      <c r="B40" s="107">
        <f>COUNTA(B2:B34)</f>
        <v>33</v>
      </c>
      <c r="C40" s="92">
        <f>C38/$B$40</f>
        <v>0.54545454545454541</v>
      </c>
      <c r="D40" s="93">
        <f t="shared" ref="D40:AR40" si="0">D38/$B$40</f>
        <v>0.18181818181818182</v>
      </c>
      <c r="E40" s="94">
        <f t="shared" si="0"/>
        <v>0.33333333333333331</v>
      </c>
      <c r="F40" s="95">
        <f t="shared" si="0"/>
        <v>9.0909090909090912E-2</v>
      </c>
      <c r="G40" s="96">
        <f t="shared" si="0"/>
        <v>0.12121212121212122</v>
      </c>
      <c r="H40" s="97">
        <f t="shared" si="0"/>
        <v>3.0303030303030304E-2</v>
      </c>
      <c r="I40" s="98">
        <f t="shared" si="0"/>
        <v>0.54545454545454541</v>
      </c>
      <c r="J40" s="99">
        <f t="shared" si="0"/>
        <v>6.0606060606060608E-2</v>
      </c>
      <c r="K40" s="100">
        <f t="shared" si="0"/>
        <v>0.72727272727272729</v>
      </c>
      <c r="L40" s="97">
        <f t="shared" si="0"/>
        <v>3.0303030303030304E-2</v>
      </c>
      <c r="M40" s="95">
        <f t="shared" si="0"/>
        <v>9.0909090909090912E-2</v>
      </c>
      <c r="N40" s="99">
        <f t="shared" si="0"/>
        <v>6.0606060606060608E-2</v>
      </c>
      <c r="O40" s="97">
        <f t="shared" si="0"/>
        <v>3.0303030303030304E-2</v>
      </c>
      <c r="P40" s="99">
        <f t="shared" si="0"/>
        <v>6.0606060606060608E-2</v>
      </c>
      <c r="Q40" s="101">
        <f t="shared" si="0"/>
        <v>0</v>
      </c>
      <c r="R40" s="102">
        <f t="shared" si="0"/>
        <v>0.21212121212121213</v>
      </c>
      <c r="S40" s="103">
        <f t="shared" si="0"/>
        <v>0.39393939393939392</v>
      </c>
      <c r="T40" s="104">
        <f t="shared" si="0"/>
        <v>0.18181818181818182</v>
      </c>
      <c r="U40" s="101">
        <f t="shared" si="0"/>
        <v>0</v>
      </c>
      <c r="V40" s="101">
        <f t="shared" si="0"/>
        <v>0</v>
      </c>
      <c r="W40" s="101">
        <f t="shared" si="0"/>
        <v>0</v>
      </c>
      <c r="X40" s="101">
        <f t="shared" si="0"/>
        <v>0</v>
      </c>
      <c r="Y40" s="101">
        <f t="shared" si="0"/>
        <v>0</v>
      </c>
      <c r="Z40" s="101">
        <f t="shared" si="0"/>
        <v>0</v>
      </c>
      <c r="AA40" s="99">
        <f t="shared" si="0"/>
        <v>6.0606060606060608E-2</v>
      </c>
      <c r="AB40" s="101">
        <f t="shared" si="0"/>
        <v>0</v>
      </c>
      <c r="AC40" s="102">
        <f t="shared" si="0"/>
        <v>0.21212121212121213</v>
      </c>
      <c r="AD40" s="101">
        <f t="shared" si="0"/>
        <v>0</v>
      </c>
      <c r="AE40" s="95">
        <f t="shared" si="0"/>
        <v>9.0909090909090912E-2</v>
      </c>
      <c r="AF40" s="97">
        <f t="shared" si="0"/>
        <v>3.0303030303030304E-2</v>
      </c>
      <c r="AG40" s="101">
        <f t="shared" si="0"/>
        <v>0</v>
      </c>
      <c r="AH40" s="101">
        <f t="shared" si="0"/>
        <v>0</v>
      </c>
      <c r="AI40" s="101">
        <f t="shared" si="0"/>
        <v>0</v>
      </c>
      <c r="AJ40" s="101">
        <f t="shared" si="0"/>
        <v>0</v>
      </c>
      <c r="AK40" s="101">
        <f t="shared" si="0"/>
        <v>0</v>
      </c>
      <c r="AL40" s="101">
        <f t="shared" si="0"/>
        <v>0</v>
      </c>
      <c r="AM40" s="101">
        <f t="shared" si="0"/>
        <v>0</v>
      </c>
      <c r="AN40" s="101">
        <f t="shared" si="0"/>
        <v>0</v>
      </c>
      <c r="AO40" s="101">
        <f t="shared" si="0"/>
        <v>0</v>
      </c>
      <c r="AP40" s="101">
        <f t="shared" si="0"/>
        <v>0</v>
      </c>
      <c r="AQ40" s="95">
        <f t="shared" si="0"/>
        <v>9.0909090909090912E-2</v>
      </c>
      <c r="AR40" s="96">
        <f t="shared" si="0"/>
        <v>0.15151515151515152</v>
      </c>
    </row>
    <row r="42" spans="1:44" x14ac:dyDescent="0.3">
      <c r="B42" s="78" t="s">
        <v>395</v>
      </c>
      <c r="C42" s="80">
        <f>TODAS!AI533-Q24_subj_magistrados!C38</f>
        <v>57</v>
      </c>
      <c r="D42" s="80">
        <f>TODAS!AJ533-Q24_subj_magistrados!D38</f>
        <v>5</v>
      </c>
      <c r="E42" s="80">
        <f>TODAS!AK533-Q24_subj_magistrados!E38</f>
        <v>23</v>
      </c>
      <c r="F42" s="80">
        <f>TODAS!AL533-Q24_subj_magistrados!F38</f>
        <v>0</v>
      </c>
      <c r="G42" s="80">
        <f>TODAS!AM533-Q24_subj_magistrados!G38</f>
        <v>2</v>
      </c>
      <c r="H42" s="80">
        <f>TODAS!AN533-Q24_subj_magistrados!H38</f>
        <v>1</v>
      </c>
      <c r="I42" s="80">
        <f>TODAS!AO533-Q24_subj_magistrados!I38</f>
        <v>57</v>
      </c>
      <c r="J42" s="80">
        <f>TODAS!AP533-Q24_subj_magistrados!J38</f>
        <v>31</v>
      </c>
      <c r="K42" s="80">
        <f>TODAS!AQ533-Q24_subj_magistrados!K38</f>
        <v>130</v>
      </c>
      <c r="L42" s="80">
        <f>TODAS!AR533-Q24_subj_magistrados!L38</f>
        <v>6</v>
      </c>
      <c r="M42" s="80">
        <f>TODAS!AS533-Q24_subj_magistrados!M38</f>
        <v>50</v>
      </c>
      <c r="N42" s="80">
        <f>TODAS!AT533-Q24_subj_magistrados!N38</f>
        <v>8</v>
      </c>
      <c r="O42" s="80">
        <f>TODAS!AU533-Q24_subj_magistrados!O38</f>
        <v>4</v>
      </c>
      <c r="P42" s="80">
        <f>TODAS!AV533-Q24_subj_magistrados!P38</f>
        <v>7</v>
      </c>
      <c r="Q42" s="80">
        <f>TODAS!AW533-Q24_subj_magistrados!Q38</f>
        <v>1</v>
      </c>
      <c r="R42" s="80">
        <f>TODAS!AX533-Q24_subj_magistrados!R38</f>
        <v>0</v>
      </c>
      <c r="S42" s="80">
        <f>TODAS!AY533-Q24_subj_magistrados!S38</f>
        <v>9</v>
      </c>
      <c r="T42" s="80">
        <f>TODAS!AZ533-Q24_subj_magistrados!T38</f>
        <v>6</v>
      </c>
      <c r="U42" s="80">
        <f>TODAS!BA533-Q24_subj_magistrados!U38</f>
        <v>4</v>
      </c>
      <c r="V42" s="80">
        <f>TODAS!BB533-Q24_subj_magistrados!V38</f>
        <v>0</v>
      </c>
      <c r="W42" s="80">
        <f>TODAS!BC533-Q24_subj_magistrados!W38</f>
        <v>13</v>
      </c>
      <c r="X42" s="80">
        <f>TODAS!BD533-Q24_subj_magistrados!X38</f>
        <v>7</v>
      </c>
      <c r="Y42" s="80">
        <f>TODAS!BE533-Q24_subj_magistrados!Y38</f>
        <v>6</v>
      </c>
      <c r="Z42" s="80">
        <f>TODAS!BF533-Q24_subj_magistrados!Z38</f>
        <v>4</v>
      </c>
      <c r="AA42" s="80">
        <f>TODAS!BG533-Q24_subj_magistrados!AA38</f>
        <v>11</v>
      </c>
      <c r="AB42" s="80">
        <f>TODAS!BH533-Q24_subj_magistrados!AB38</f>
        <v>1</v>
      </c>
      <c r="AC42" s="80">
        <f>TODAS!BI533-Q24_subj_magistrados!AC38</f>
        <v>61</v>
      </c>
      <c r="AD42" s="80">
        <f>TODAS!BJ533-Q24_subj_magistrados!AD38</f>
        <v>2</v>
      </c>
      <c r="AE42" s="80">
        <f>TODAS!BK533-Q24_subj_magistrados!AE38</f>
        <v>14</v>
      </c>
      <c r="AF42" s="80">
        <f>TODAS!BL533-Q24_subj_magistrados!AF38</f>
        <v>1</v>
      </c>
      <c r="AG42" s="80">
        <f>TODAS!BM533-Q24_subj_magistrados!AG38</f>
        <v>8</v>
      </c>
      <c r="AH42" s="80">
        <f>TODAS!BN533-Q24_subj_magistrados!AH38</f>
        <v>1</v>
      </c>
      <c r="AI42" s="80">
        <f>TODAS!BO533-Q24_subj_magistrados!AI38</f>
        <v>1</v>
      </c>
      <c r="AJ42" s="80">
        <f>TODAS!BP533-Q24_subj_magistrados!AJ38</f>
        <v>1</v>
      </c>
      <c r="AK42" s="80">
        <f>TODAS!BQ533-Q24_subj_magistrados!AK38</f>
        <v>1</v>
      </c>
      <c r="AL42" s="80">
        <f>TODAS!BR533-Q24_subj_magistrados!AL38</f>
        <v>1</v>
      </c>
      <c r="AM42" s="80">
        <f>TODAS!BS533-Q24_subj_magistrados!AM38</f>
        <v>1</v>
      </c>
      <c r="AN42" s="80">
        <f>TODAS!BT533-Q24_subj_magistrados!AN38</f>
        <v>1</v>
      </c>
      <c r="AO42" s="80">
        <f>TODAS!BU533-Q24_subj_magistrados!AO38</f>
        <v>1</v>
      </c>
      <c r="AP42" s="80">
        <f>TODAS!BV533-Q24_subj_magistrados!AP38</f>
        <v>2</v>
      </c>
      <c r="AQ42" s="80">
        <f>TODAS!BW533-Q24_subj_magistrados!AQ38</f>
        <v>7</v>
      </c>
      <c r="AR42" s="80">
        <f>TODAS!BX533-Q24_subj_magistrados!AR38</f>
        <v>51</v>
      </c>
    </row>
    <row r="44" spans="1:44" ht="15.75" thickBot="1" x14ac:dyDescent="0.35"/>
    <row r="45" spans="1:44" ht="60.25" customHeight="1" x14ac:dyDescent="0.3">
      <c r="B45" s="168" t="s">
        <v>396</v>
      </c>
      <c r="C45" s="308" t="s">
        <v>397</v>
      </c>
      <c r="D45" s="308"/>
      <c r="E45" s="309" t="s">
        <v>398</v>
      </c>
      <c r="F45" s="310"/>
      <c r="G45" s="189" t="s">
        <v>377</v>
      </c>
    </row>
    <row r="46" spans="1:44" x14ac:dyDescent="0.3">
      <c r="B46" s="169" t="s">
        <v>33</v>
      </c>
      <c r="C46" s="167">
        <v>18</v>
      </c>
      <c r="E46" s="167">
        <v>57</v>
      </c>
      <c r="G46" s="80">
        <f>C46+E46</f>
        <v>75</v>
      </c>
    </row>
    <row r="47" spans="1:44" x14ac:dyDescent="0.3">
      <c r="B47" s="170" t="s">
        <v>34</v>
      </c>
      <c r="C47" s="81">
        <v>6</v>
      </c>
      <c r="E47" s="80">
        <v>5</v>
      </c>
      <c r="G47" s="80">
        <f t="shared" ref="G47:G87" si="1">C47+E47</f>
        <v>11</v>
      </c>
    </row>
    <row r="48" spans="1:44" x14ac:dyDescent="0.3">
      <c r="B48" s="170" t="s">
        <v>35</v>
      </c>
      <c r="C48" s="82">
        <v>11</v>
      </c>
      <c r="E48" s="80">
        <v>23</v>
      </c>
      <c r="G48" s="80">
        <f t="shared" si="1"/>
        <v>34</v>
      </c>
    </row>
    <row r="49" spans="2:7" x14ac:dyDescent="0.3">
      <c r="B49" s="170" t="s">
        <v>36</v>
      </c>
      <c r="C49" s="83">
        <v>3</v>
      </c>
      <c r="E49" s="80">
        <v>0</v>
      </c>
      <c r="G49" s="80">
        <f t="shared" si="1"/>
        <v>3</v>
      </c>
    </row>
    <row r="50" spans="2:7" ht="30.15" x14ac:dyDescent="0.3">
      <c r="B50" s="177" t="s">
        <v>37</v>
      </c>
      <c r="C50" s="181">
        <v>4</v>
      </c>
      <c r="E50" s="182">
        <v>2</v>
      </c>
      <c r="G50" s="182">
        <f t="shared" si="1"/>
        <v>6</v>
      </c>
    </row>
    <row r="51" spans="2:7" x14ac:dyDescent="0.3">
      <c r="B51" s="178" t="s">
        <v>38</v>
      </c>
      <c r="C51" s="175">
        <v>1</v>
      </c>
      <c r="D51" s="183"/>
      <c r="E51" s="80">
        <v>1</v>
      </c>
      <c r="F51" s="183"/>
      <c r="G51" s="80">
        <f t="shared" si="1"/>
        <v>2</v>
      </c>
    </row>
    <row r="52" spans="2:7" x14ac:dyDescent="0.3">
      <c r="B52" s="179" t="s">
        <v>39</v>
      </c>
      <c r="C52" s="184">
        <v>17</v>
      </c>
      <c r="D52" s="185"/>
      <c r="E52" s="186">
        <v>57</v>
      </c>
      <c r="G52" s="80">
        <f t="shared" si="1"/>
        <v>74</v>
      </c>
    </row>
    <row r="53" spans="2:7" x14ac:dyDescent="0.3">
      <c r="B53" s="178" t="s">
        <v>40</v>
      </c>
      <c r="C53" s="176">
        <v>2</v>
      </c>
      <c r="D53" s="183"/>
      <c r="E53" s="80">
        <v>31</v>
      </c>
      <c r="G53" s="80">
        <f t="shared" si="1"/>
        <v>33</v>
      </c>
    </row>
    <row r="54" spans="2:7" x14ac:dyDescent="0.3">
      <c r="B54" s="179" t="s">
        <v>41</v>
      </c>
      <c r="C54" s="188">
        <v>23</v>
      </c>
      <c r="D54" s="185"/>
      <c r="E54" s="186">
        <v>130</v>
      </c>
      <c r="F54" s="185"/>
      <c r="G54" s="186">
        <f t="shared" si="1"/>
        <v>153</v>
      </c>
    </row>
    <row r="55" spans="2:7" x14ac:dyDescent="0.3">
      <c r="B55" s="180" t="s">
        <v>42</v>
      </c>
      <c r="C55" s="187">
        <v>1</v>
      </c>
      <c r="E55" s="167">
        <v>6</v>
      </c>
      <c r="G55" s="167">
        <f t="shared" si="1"/>
        <v>7</v>
      </c>
    </row>
    <row r="56" spans="2:7" x14ac:dyDescent="0.3">
      <c r="B56" s="170" t="s">
        <v>43</v>
      </c>
      <c r="C56" s="83">
        <v>3</v>
      </c>
      <c r="E56" s="80">
        <v>50</v>
      </c>
      <c r="G56" s="80">
        <f t="shared" si="1"/>
        <v>53</v>
      </c>
    </row>
    <row r="57" spans="2:7" x14ac:dyDescent="0.3">
      <c r="B57" s="171" t="s">
        <v>44</v>
      </c>
      <c r="C57" s="87">
        <v>2</v>
      </c>
      <c r="E57" s="80">
        <v>8</v>
      </c>
      <c r="G57" s="80">
        <f t="shared" si="1"/>
        <v>10</v>
      </c>
    </row>
    <row r="58" spans="2:7" x14ac:dyDescent="0.3">
      <c r="B58" s="170" t="s">
        <v>45</v>
      </c>
      <c r="C58" s="85">
        <v>1</v>
      </c>
      <c r="E58" s="80">
        <v>4</v>
      </c>
      <c r="G58" s="80">
        <f t="shared" si="1"/>
        <v>5</v>
      </c>
    </row>
    <row r="59" spans="2:7" x14ac:dyDescent="0.3">
      <c r="B59" s="170" t="s">
        <v>46</v>
      </c>
      <c r="C59" s="87">
        <v>2</v>
      </c>
      <c r="E59" s="80">
        <v>7</v>
      </c>
      <c r="G59" s="80">
        <f t="shared" si="1"/>
        <v>9</v>
      </c>
    </row>
    <row r="60" spans="2:7" x14ac:dyDescent="0.3">
      <c r="B60" s="170" t="s">
        <v>47</v>
      </c>
      <c r="C60" s="88">
        <v>0</v>
      </c>
      <c r="E60" s="80">
        <v>1</v>
      </c>
      <c r="G60" s="80">
        <f t="shared" si="1"/>
        <v>1</v>
      </c>
    </row>
    <row r="61" spans="2:7" x14ac:dyDescent="0.3">
      <c r="B61" s="170" t="s">
        <v>48</v>
      </c>
      <c r="C61" s="89">
        <v>7</v>
      </c>
      <c r="E61" s="80">
        <v>0</v>
      </c>
      <c r="G61" s="80">
        <f t="shared" si="1"/>
        <v>7</v>
      </c>
    </row>
    <row r="62" spans="2:7" x14ac:dyDescent="0.3">
      <c r="B62" s="170" t="s">
        <v>49</v>
      </c>
      <c r="C62" s="90">
        <v>13</v>
      </c>
      <c r="E62" s="80">
        <v>9</v>
      </c>
      <c r="G62" s="80">
        <f t="shared" si="1"/>
        <v>22</v>
      </c>
    </row>
    <row r="63" spans="2:7" x14ac:dyDescent="0.3">
      <c r="B63" s="170" t="s">
        <v>50</v>
      </c>
      <c r="C63" s="91">
        <v>8</v>
      </c>
      <c r="E63" s="80">
        <v>6</v>
      </c>
      <c r="G63" s="80">
        <f t="shared" si="1"/>
        <v>14</v>
      </c>
    </row>
    <row r="64" spans="2:7" x14ac:dyDescent="0.3">
      <c r="B64" s="170" t="s">
        <v>51</v>
      </c>
      <c r="C64" s="88">
        <v>0</v>
      </c>
      <c r="E64" s="80">
        <v>4</v>
      </c>
      <c r="G64" s="80">
        <f t="shared" si="1"/>
        <v>4</v>
      </c>
    </row>
    <row r="65" spans="2:7" x14ac:dyDescent="0.3">
      <c r="B65" s="172" t="s">
        <v>52</v>
      </c>
      <c r="C65" s="88">
        <v>0</v>
      </c>
      <c r="E65" s="80">
        <v>0</v>
      </c>
      <c r="G65" s="80">
        <f t="shared" si="1"/>
        <v>0</v>
      </c>
    </row>
    <row r="66" spans="2:7" x14ac:dyDescent="0.3">
      <c r="B66" s="170" t="s">
        <v>53</v>
      </c>
      <c r="C66" s="88">
        <v>0</v>
      </c>
      <c r="E66" s="80">
        <v>13</v>
      </c>
      <c r="G66" s="80">
        <f t="shared" si="1"/>
        <v>13</v>
      </c>
    </row>
    <row r="67" spans="2:7" x14ac:dyDescent="0.3">
      <c r="B67" s="170" t="s">
        <v>54</v>
      </c>
      <c r="C67" s="88">
        <v>0</v>
      </c>
      <c r="E67" s="80">
        <v>7</v>
      </c>
      <c r="G67" s="80">
        <f t="shared" si="1"/>
        <v>7</v>
      </c>
    </row>
    <row r="68" spans="2:7" x14ac:dyDescent="0.3">
      <c r="B68" s="170" t="s">
        <v>55</v>
      </c>
      <c r="C68" s="88">
        <v>0</v>
      </c>
      <c r="E68" s="80">
        <v>6</v>
      </c>
      <c r="G68" s="80">
        <f t="shared" si="1"/>
        <v>6</v>
      </c>
    </row>
    <row r="69" spans="2:7" x14ac:dyDescent="0.3">
      <c r="B69" s="170" t="s">
        <v>56</v>
      </c>
      <c r="C69" s="88">
        <v>0</v>
      </c>
      <c r="E69" s="80">
        <v>4</v>
      </c>
      <c r="G69" s="80">
        <f t="shared" si="1"/>
        <v>4</v>
      </c>
    </row>
    <row r="70" spans="2:7" x14ac:dyDescent="0.3">
      <c r="B70" s="170" t="s">
        <v>57</v>
      </c>
      <c r="C70" s="87">
        <v>2</v>
      </c>
      <c r="E70" s="80">
        <v>11</v>
      </c>
      <c r="G70" s="80">
        <f t="shared" si="1"/>
        <v>13</v>
      </c>
    </row>
    <row r="71" spans="2:7" x14ac:dyDescent="0.3">
      <c r="B71" s="170" t="s">
        <v>58</v>
      </c>
      <c r="C71" s="88">
        <v>0</v>
      </c>
      <c r="E71" s="80">
        <v>1</v>
      </c>
      <c r="G71" s="80">
        <f t="shared" si="1"/>
        <v>1</v>
      </c>
    </row>
    <row r="72" spans="2:7" x14ac:dyDescent="0.3">
      <c r="B72" s="170" t="s">
        <v>59</v>
      </c>
      <c r="C72" s="89">
        <v>7</v>
      </c>
      <c r="E72" s="80">
        <v>61</v>
      </c>
      <c r="G72" s="80">
        <f t="shared" si="1"/>
        <v>68</v>
      </c>
    </row>
    <row r="73" spans="2:7" x14ac:dyDescent="0.3">
      <c r="B73" s="170" t="s">
        <v>60</v>
      </c>
      <c r="C73" s="88">
        <v>0</v>
      </c>
      <c r="E73" s="80">
        <v>2</v>
      </c>
      <c r="G73" s="80">
        <f t="shared" si="1"/>
        <v>2</v>
      </c>
    </row>
    <row r="74" spans="2:7" x14ac:dyDescent="0.3">
      <c r="B74" s="170" t="s">
        <v>61</v>
      </c>
      <c r="C74" s="83">
        <v>3</v>
      </c>
      <c r="E74" s="80">
        <v>14</v>
      </c>
      <c r="G74" s="80">
        <f t="shared" si="1"/>
        <v>17</v>
      </c>
    </row>
    <row r="75" spans="2:7" x14ac:dyDescent="0.3">
      <c r="B75" s="170" t="s">
        <v>62</v>
      </c>
      <c r="C75" s="85">
        <v>1</v>
      </c>
      <c r="E75" s="80">
        <v>1</v>
      </c>
      <c r="G75" s="80">
        <f t="shared" si="1"/>
        <v>2</v>
      </c>
    </row>
    <row r="76" spans="2:7" x14ac:dyDescent="0.3">
      <c r="B76" s="173" t="s">
        <v>63</v>
      </c>
      <c r="C76" s="88">
        <v>0</v>
      </c>
      <c r="E76" s="80">
        <v>8</v>
      </c>
      <c r="G76" s="80">
        <f t="shared" si="1"/>
        <v>8</v>
      </c>
    </row>
    <row r="77" spans="2:7" x14ac:dyDescent="0.3">
      <c r="B77" s="170" t="s">
        <v>64</v>
      </c>
      <c r="C77" s="88">
        <v>0</v>
      </c>
      <c r="E77" s="80">
        <v>1</v>
      </c>
      <c r="G77" s="80">
        <f t="shared" si="1"/>
        <v>1</v>
      </c>
    </row>
    <row r="78" spans="2:7" x14ac:dyDescent="0.3">
      <c r="B78" s="170" t="s">
        <v>65</v>
      </c>
      <c r="C78" s="88">
        <v>0</v>
      </c>
      <c r="E78" s="80">
        <v>1</v>
      </c>
      <c r="G78" s="80">
        <f t="shared" si="1"/>
        <v>1</v>
      </c>
    </row>
    <row r="79" spans="2:7" x14ac:dyDescent="0.3">
      <c r="B79" s="170" t="s">
        <v>66</v>
      </c>
      <c r="C79" s="88">
        <v>0</v>
      </c>
      <c r="E79" s="80">
        <v>1</v>
      </c>
      <c r="G79" s="80">
        <f t="shared" si="1"/>
        <v>1</v>
      </c>
    </row>
    <row r="80" spans="2:7" x14ac:dyDescent="0.3">
      <c r="B80" s="170" t="s">
        <v>67</v>
      </c>
      <c r="C80" s="88">
        <v>0</v>
      </c>
      <c r="E80" s="80">
        <v>1</v>
      </c>
      <c r="G80" s="80">
        <f t="shared" si="1"/>
        <v>1</v>
      </c>
    </row>
    <row r="81" spans="2:7" x14ac:dyDescent="0.3">
      <c r="B81" s="170" t="s">
        <v>68</v>
      </c>
      <c r="C81" s="88">
        <v>0</v>
      </c>
      <c r="E81" s="80">
        <v>1</v>
      </c>
      <c r="G81" s="80">
        <f t="shared" si="1"/>
        <v>1</v>
      </c>
    </row>
    <row r="82" spans="2:7" x14ac:dyDescent="0.3">
      <c r="B82" s="170" t="s">
        <v>69</v>
      </c>
      <c r="C82" s="88">
        <v>0</v>
      </c>
      <c r="E82" s="80">
        <v>1</v>
      </c>
      <c r="G82" s="80">
        <f t="shared" si="1"/>
        <v>1</v>
      </c>
    </row>
    <row r="83" spans="2:7" x14ac:dyDescent="0.3">
      <c r="B83" s="170" t="s">
        <v>70</v>
      </c>
      <c r="C83" s="88">
        <v>0</v>
      </c>
      <c r="E83" s="80">
        <v>1</v>
      </c>
      <c r="G83" s="80">
        <f t="shared" si="1"/>
        <v>1</v>
      </c>
    </row>
    <row r="84" spans="2:7" x14ac:dyDescent="0.3">
      <c r="B84" s="170" t="s">
        <v>71</v>
      </c>
      <c r="C84" s="88">
        <v>0</v>
      </c>
      <c r="E84" s="80">
        <v>1</v>
      </c>
      <c r="G84" s="80">
        <f t="shared" si="1"/>
        <v>1</v>
      </c>
    </row>
    <row r="85" spans="2:7" x14ac:dyDescent="0.3">
      <c r="B85" s="170" t="s">
        <v>72</v>
      </c>
      <c r="C85" s="88">
        <v>0</v>
      </c>
      <c r="E85" s="80">
        <v>2</v>
      </c>
      <c r="G85" s="80">
        <f t="shared" si="1"/>
        <v>2</v>
      </c>
    </row>
    <row r="86" spans="2:7" x14ac:dyDescent="0.3">
      <c r="B86" s="170" t="s">
        <v>73</v>
      </c>
      <c r="C86" s="83">
        <v>3</v>
      </c>
      <c r="E86" s="80">
        <v>7</v>
      </c>
      <c r="G86" s="80">
        <f t="shared" si="1"/>
        <v>10</v>
      </c>
    </row>
    <row r="87" spans="2:7" ht="30.15" x14ac:dyDescent="0.3">
      <c r="B87" s="174" t="s">
        <v>387</v>
      </c>
      <c r="C87" s="84">
        <v>4</v>
      </c>
      <c r="E87" s="80">
        <v>51</v>
      </c>
      <c r="G87" s="80">
        <f t="shared" si="1"/>
        <v>55</v>
      </c>
    </row>
  </sheetData>
  <sheetProtection algorithmName="SHA-512" hashValue="gGBLHKftiHX3HKhqkX/+Yn9LTRNaFaLvhMFy4qw3dpe9Enw6wi3EqPVQQPa/4485bxOot3VrQZmLATqKVndVKQ==" saltValue="JbiID+yICwYpK258U19htg==" spinCount="100000" sheet="1" objects="1" scenarios="1"/>
  <autoFilter ref="A1:AR1"/>
  <mergeCells count="3">
    <mergeCell ref="A38:A39"/>
    <mergeCell ref="C45:D45"/>
    <mergeCell ref="E45:F45"/>
  </mergeCells>
  <conditionalFormatting sqref="C42:AR42">
    <cfRule type="colorScale" priority="4">
      <colorScale>
        <cfvo type="min"/>
        <cfvo type="percentile" val="50"/>
        <cfvo type="max"/>
        <color rgb="FF63BE7B"/>
        <color rgb="FFFFEB84"/>
        <color rgb="FFF8696B"/>
      </colorScale>
    </cfRule>
  </conditionalFormatting>
  <conditionalFormatting sqref="E46:E87">
    <cfRule type="colorScale" priority="2">
      <colorScale>
        <cfvo type="min"/>
        <cfvo type="percentile" val="50"/>
        <cfvo type="max"/>
        <color rgb="FF63BE7B"/>
        <color rgb="FFFFEB84"/>
        <color rgb="FFF8696B"/>
      </colorScale>
    </cfRule>
  </conditionalFormatting>
  <conditionalFormatting sqref="G46:G87">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election activeCell="F17" sqref="F17"/>
    </sheetView>
  </sheetViews>
  <sheetFormatPr defaultRowHeight="15.05" x14ac:dyDescent="0.3"/>
  <cols>
    <col min="1" max="1" width="52.5546875" bestFit="1" customWidth="1"/>
    <col min="2" max="2" width="10.33203125" customWidth="1"/>
    <col min="3" max="3" width="26.88671875" customWidth="1"/>
  </cols>
  <sheetData>
    <row r="1" spans="1:3" s="51" customFormat="1" ht="45" customHeight="1" thickBot="1" x14ac:dyDescent="0.35">
      <c r="A1" s="155" t="s">
        <v>382</v>
      </c>
      <c r="B1" s="156" t="s">
        <v>383</v>
      </c>
      <c r="C1" s="157" t="s">
        <v>399</v>
      </c>
    </row>
    <row r="2" spans="1:3" s="51" customFormat="1" ht="15.75" thickBot="1" x14ac:dyDescent="0.35">
      <c r="A2" s="311" t="s">
        <v>106</v>
      </c>
      <c r="B2" s="311"/>
      <c r="C2" s="311"/>
    </row>
    <row r="3" spans="1:3" s="51" customFormat="1" ht="15.75" thickBot="1" x14ac:dyDescent="0.35">
      <c r="A3" s="164" t="s">
        <v>33</v>
      </c>
      <c r="B3" s="165">
        <v>57</v>
      </c>
      <c r="C3" s="166">
        <f>B3/(206-33)</f>
        <v>0.32947976878612717</v>
      </c>
    </row>
    <row r="4" spans="1:3" s="51" customFormat="1" x14ac:dyDescent="0.3">
      <c r="A4" s="161" t="s">
        <v>38</v>
      </c>
      <c r="B4" s="162">
        <v>1</v>
      </c>
      <c r="C4" s="163">
        <f>B4/(206-33)</f>
        <v>5.7803468208092483E-3</v>
      </c>
    </row>
    <row r="5" spans="1:3" s="51" customFormat="1" ht="15.75" thickBot="1" x14ac:dyDescent="0.35">
      <c r="A5" s="158" t="s">
        <v>39</v>
      </c>
      <c r="B5" s="159">
        <v>56</v>
      </c>
      <c r="C5" s="160">
        <f>B5/(206-33)</f>
        <v>0.32369942196531792</v>
      </c>
    </row>
    <row r="6" spans="1:3" s="51" customFormat="1" x14ac:dyDescent="0.3">
      <c r="A6" s="215" t="s">
        <v>34</v>
      </c>
      <c r="B6" s="216">
        <v>5</v>
      </c>
      <c r="C6" s="217">
        <f t="shared" ref="C6:C9" si="0">B6/(206-33)</f>
        <v>2.8901734104046242E-2</v>
      </c>
    </row>
    <row r="7" spans="1:3" s="51" customFormat="1" x14ac:dyDescent="0.3">
      <c r="A7" s="218" t="s">
        <v>35</v>
      </c>
      <c r="B7" s="108">
        <v>23</v>
      </c>
      <c r="C7" s="219">
        <f t="shared" si="0"/>
        <v>0.13294797687861271</v>
      </c>
    </row>
    <row r="8" spans="1:3" s="51" customFormat="1" x14ac:dyDescent="0.3">
      <c r="A8" s="218" t="s">
        <v>36</v>
      </c>
      <c r="B8" s="108">
        <v>0</v>
      </c>
      <c r="C8" s="219">
        <f t="shared" si="0"/>
        <v>0</v>
      </c>
    </row>
    <row r="9" spans="1:3" s="51" customFormat="1" ht="15.75" thickBot="1" x14ac:dyDescent="0.35">
      <c r="A9" s="220" t="s">
        <v>37</v>
      </c>
      <c r="B9" s="221">
        <v>2</v>
      </c>
      <c r="C9" s="222">
        <f t="shared" si="0"/>
        <v>1.1560693641618497E-2</v>
      </c>
    </row>
    <row r="10" spans="1:3" s="51" customFormat="1" ht="15.75" thickBot="1" x14ac:dyDescent="0.35">
      <c r="A10" s="306" t="s">
        <v>385</v>
      </c>
      <c r="B10" s="306"/>
      <c r="C10" s="306"/>
    </row>
    <row r="11" spans="1:3" x14ac:dyDescent="0.3">
      <c r="A11" s="229" t="s">
        <v>40</v>
      </c>
      <c r="B11" s="230">
        <v>31</v>
      </c>
      <c r="C11" s="231">
        <v>0.18</v>
      </c>
    </row>
    <row r="12" spans="1:3" ht="15.75" thickBot="1" x14ac:dyDescent="0.35">
      <c r="A12" s="232" t="s">
        <v>41</v>
      </c>
      <c r="B12" s="233">
        <v>126</v>
      </c>
      <c r="C12" s="234">
        <v>0.73</v>
      </c>
    </row>
    <row r="13" spans="1:3" x14ac:dyDescent="0.3">
      <c r="A13" s="114" t="s">
        <v>59</v>
      </c>
      <c r="B13" s="115">
        <v>58</v>
      </c>
      <c r="C13" s="116">
        <v>0.34</v>
      </c>
    </row>
    <row r="14" spans="1:3" x14ac:dyDescent="0.3">
      <c r="A14" s="109" t="s">
        <v>387</v>
      </c>
      <c r="B14" s="108">
        <v>48</v>
      </c>
      <c r="C14" s="110">
        <v>0.28000000000000003</v>
      </c>
    </row>
    <row r="15" spans="1:3" x14ac:dyDescent="0.3">
      <c r="A15" s="109" t="s">
        <v>43</v>
      </c>
      <c r="B15" s="108">
        <v>48</v>
      </c>
      <c r="C15" s="110">
        <v>0.28000000000000003</v>
      </c>
    </row>
    <row r="16" spans="1:3" x14ac:dyDescent="0.3">
      <c r="A16" s="109" t="s">
        <v>61</v>
      </c>
      <c r="B16" s="108">
        <v>13</v>
      </c>
      <c r="C16" s="110">
        <v>0.08</v>
      </c>
    </row>
    <row r="17" spans="1:3" x14ac:dyDescent="0.3">
      <c r="A17" s="109" t="s">
        <v>57</v>
      </c>
      <c r="B17" s="108">
        <v>11</v>
      </c>
      <c r="C17" s="110">
        <v>0.06</v>
      </c>
    </row>
    <row r="18" spans="1:3" x14ac:dyDescent="0.3">
      <c r="A18" s="109" t="s">
        <v>53</v>
      </c>
      <c r="B18" s="108">
        <v>11</v>
      </c>
      <c r="C18" s="110">
        <v>0.06</v>
      </c>
    </row>
    <row r="19" spans="1:3" x14ac:dyDescent="0.3">
      <c r="A19" s="109" t="s">
        <v>49</v>
      </c>
      <c r="B19" s="108">
        <v>9</v>
      </c>
      <c r="C19" s="110">
        <v>0.05</v>
      </c>
    </row>
    <row r="20" spans="1:3" x14ac:dyDescent="0.3">
      <c r="A20" s="109" t="s">
        <v>44</v>
      </c>
      <c r="B20" s="108">
        <v>8</v>
      </c>
      <c r="C20" s="110">
        <v>0.05</v>
      </c>
    </row>
    <row r="21" spans="1:3" x14ac:dyDescent="0.3">
      <c r="A21" s="109" t="s">
        <v>46</v>
      </c>
      <c r="B21" s="108">
        <v>7</v>
      </c>
      <c r="C21" s="110">
        <v>0.04</v>
      </c>
    </row>
    <row r="22" spans="1:3" x14ac:dyDescent="0.3">
      <c r="A22" s="109" t="s">
        <v>73</v>
      </c>
      <c r="B22" s="108">
        <v>7</v>
      </c>
      <c r="C22" s="110">
        <v>0.04</v>
      </c>
    </row>
    <row r="23" spans="1:3" x14ac:dyDescent="0.3">
      <c r="A23" s="109" t="s">
        <v>54</v>
      </c>
      <c r="B23" s="108">
        <v>7</v>
      </c>
      <c r="C23" s="110">
        <v>0.04</v>
      </c>
    </row>
    <row r="24" spans="1:3" x14ac:dyDescent="0.3">
      <c r="A24" s="109" t="s">
        <v>50</v>
      </c>
      <c r="B24" s="108">
        <v>6</v>
      </c>
      <c r="C24" s="110">
        <v>0.03</v>
      </c>
    </row>
    <row r="25" spans="1:3" x14ac:dyDescent="0.3">
      <c r="A25" s="109" t="s">
        <v>42</v>
      </c>
      <c r="B25" s="108">
        <v>6</v>
      </c>
      <c r="C25" s="110">
        <v>0.03</v>
      </c>
    </row>
    <row r="26" spans="1:3" x14ac:dyDescent="0.3">
      <c r="A26" s="109" t="s">
        <v>55</v>
      </c>
      <c r="B26" s="108">
        <v>6</v>
      </c>
      <c r="C26" s="110">
        <v>0.03</v>
      </c>
    </row>
    <row r="27" spans="1:3" x14ac:dyDescent="0.3">
      <c r="A27" s="109" t="s">
        <v>56</v>
      </c>
      <c r="B27" s="108">
        <v>4</v>
      </c>
      <c r="C27" s="110">
        <v>0.02</v>
      </c>
    </row>
    <row r="28" spans="1:3" x14ac:dyDescent="0.3">
      <c r="A28" s="109" t="s">
        <v>45</v>
      </c>
      <c r="B28" s="108">
        <v>4</v>
      </c>
      <c r="C28" s="110">
        <v>0.02</v>
      </c>
    </row>
    <row r="29" spans="1:3" x14ac:dyDescent="0.3">
      <c r="A29" s="109" t="s">
        <v>51</v>
      </c>
      <c r="B29" s="108">
        <v>3</v>
      </c>
      <c r="C29" s="110">
        <v>0.02</v>
      </c>
    </row>
    <row r="30" spans="1:3" x14ac:dyDescent="0.3">
      <c r="A30" s="109" t="s">
        <v>52</v>
      </c>
      <c r="B30" s="108">
        <v>2</v>
      </c>
      <c r="C30" s="110">
        <v>0.01</v>
      </c>
    </row>
    <row r="31" spans="1:3" x14ac:dyDescent="0.3">
      <c r="A31" s="109" t="s">
        <v>60</v>
      </c>
      <c r="B31" s="108">
        <v>2</v>
      </c>
      <c r="C31" s="110">
        <v>0.01</v>
      </c>
    </row>
    <row r="32" spans="1:3" x14ac:dyDescent="0.3">
      <c r="A32" s="109" t="s">
        <v>72</v>
      </c>
      <c r="B32" s="108">
        <v>2</v>
      </c>
      <c r="C32" s="110">
        <v>0.01</v>
      </c>
    </row>
    <row r="33" spans="1:3" x14ac:dyDescent="0.3">
      <c r="A33" s="109" t="s">
        <v>58</v>
      </c>
      <c r="B33" s="108">
        <v>1</v>
      </c>
      <c r="C33" s="110">
        <v>0.01</v>
      </c>
    </row>
    <row r="34" spans="1:3" x14ac:dyDescent="0.3">
      <c r="A34" s="109" t="s">
        <v>68</v>
      </c>
      <c r="B34" s="108">
        <v>1</v>
      </c>
      <c r="C34" s="110">
        <v>0.01</v>
      </c>
    </row>
    <row r="35" spans="1:3" x14ac:dyDescent="0.3">
      <c r="A35" s="109" t="s">
        <v>69</v>
      </c>
      <c r="B35" s="108">
        <v>1</v>
      </c>
      <c r="C35" s="110">
        <v>0.01</v>
      </c>
    </row>
    <row r="36" spans="1:3" x14ac:dyDescent="0.3">
      <c r="A36" s="109" t="s">
        <v>64</v>
      </c>
      <c r="B36" s="108">
        <v>1</v>
      </c>
      <c r="C36" s="110">
        <v>0.01</v>
      </c>
    </row>
    <row r="37" spans="1:3" x14ac:dyDescent="0.3">
      <c r="A37" s="109" t="s">
        <v>65</v>
      </c>
      <c r="B37" s="108">
        <v>1</v>
      </c>
      <c r="C37" s="110">
        <v>0.01</v>
      </c>
    </row>
    <row r="38" spans="1:3" x14ac:dyDescent="0.3">
      <c r="A38" s="109" t="s">
        <v>47</v>
      </c>
      <c r="B38" s="108">
        <v>1</v>
      </c>
      <c r="C38" s="110">
        <v>0.01</v>
      </c>
    </row>
    <row r="39" spans="1:3" x14ac:dyDescent="0.3">
      <c r="A39" s="109" t="s">
        <v>62</v>
      </c>
      <c r="B39" s="108">
        <v>1</v>
      </c>
      <c r="C39" s="110">
        <v>0.01</v>
      </c>
    </row>
    <row r="40" spans="1:3" x14ac:dyDescent="0.3">
      <c r="A40" s="109" t="s">
        <v>71</v>
      </c>
      <c r="B40" s="108">
        <v>1</v>
      </c>
      <c r="C40" s="110">
        <v>0.01</v>
      </c>
    </row>
    <row r="41" spans="1:3" x14ac:dyDescent="0.3">
      <c r="A41" s="109" t="s">
        <v>70</v>
      </c>
      <c r="B41" s="108">
        <v>1</v>
      </c>
      <c r="C41" s="110">
        <v>0.01</v>
      </c>
    </row>
    <row r="42" spans="1:3" x14ac:dyDescent="0.3">
      <c r="A42" s="109" t="s">
        <v>67</v>
      </c>
      <c r="B42" s="108">
        <v>1</v>
      </c>
      <c r="C42" s="110">
        <v>0.01</v>
      </c>
    </row>
    <row r="43" spans="1:3" x14ac:dyDescent="0.3">
      <c r="A43" s="109" t="s">
        <v>66</v>
      </c>
      <c r="B43" s="108">
        <v>1</v>
      </c>
      <c r="C43" s="110">
        <v>0.01</v>
      </c>
    </row>
    <row r="44" spans="1:3" x14ac:dyDescent="0.3">
      <c r="A44" s="111" t="s">
        <v>48</v>
      </c>
      <c r="B44" s="112">
        <v>0</v>
      </c>
      <c r="C44" s="113">
        <v>0</v>
      </c>
    </row>
  </sheetData>
  <sheetProtection algorithmName="SHA-512" hashValue="pkiYZIBVkEw8LFMTH6Zj44fnS58UP6xycKvsSbmz9iE+v4gDcIbytzjLPxg1LI6U+P2Rx4ESE3tbTWkaQNRGcg==" saltValue="1eQAfZPa8I0LwQzpXZlYbQ==" spinCount="100000" sheet="1" objects="1" scenarios="1"/>
  <mergeCells count="2">
    <mergeCell ref="A2:C2"/>
    <mergeCell ref="A10: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6" sqref="D26"/>
    </sheetView>
  </sheetViews>
  <sheetFormatPr defaultRowHeight="15.05" x14ac:dyDescent="0.3"/>
  <sheetData>
    <row r="1" spans="1:1" x14ac:dyDescent="0.3">
      <c r="A1" t="s">
        <v>400</v>
      </c>
    </row>
    <row r="2" spans="1:1" x14ac:dyDescent="0.3">
      <c r="A2" t="s">
        <v>401</v>
      </c>
    </row>
    <row r="3" spans="1:1" x14ac:dyDescent="0.3">
      <c r="A3" t="s">
        <v>402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7"/>
  <sheetViews>
    <sheetView showGridLines="0" workbookViewId="0">
      <selection activeCell="E70" sqref="E70"/>
    </sheetView>
  </sheetViews>
  <sheetFormatPr defaultRowHeight="15.05" x14ac:dyDescent="0.3"/>
  <cols>
    <col min="1" max="1" width="3" customWidth="1"/>
    <col min="3" max="3" width="123.109375" customWidth="1"/>
    <col min="16381" max="16381" width="9.109375" customWidth="1"/>
  </cols>
  <sheetData>
    <row r="1" spans="2:3" ht="31.45" x14ac:dyDescent="0.3">
      <c r="B1" s="52" t="s">
        <v>106</v>
      </c>
    </row>
    <row r="2" spans="2:3" ht="18.350000000000001" x14ac:dyDescent="0.3">
      <c r="B2" s="53" t="s">
        <v>0</v>
      </c>
      <c r="C2" s="53" t="s">
        <v>403</v>
      </c>
    </row>
    <row r="3" spans="2:3" ht="60.25" x14ac:dyDescent="0.3">
      <c r="B3" s="278">
        <v>1</v>
      </c>
      <c r="C3" s="279" t="s">
        <v>404</v>
      </c>
    </row>
    <row r="4" spans="2:3" ht="60.25" x14ac:dyDescent="0.3">
      <c r="B4" s="278">
        <v>2</v>
      </c>
      <c r="C4" s="279" t="s">
        <v>405</v>
      </c>
    </row>
    <row r="5" spans="2:3" ht="30.15" x14ac:dyDescent="0.3">
      <c r="B5" s="278">
        <v>3</v>
      </c>
      <c r="C5" s="279" t="s">
        <v>406</v>
      </c>
    </row>
    <row r="6" spans="2:3" ht="30.15" x14ac:dyDescent="0.3">
      <c r="B6" s="278">
        <v>4</v>
      </c>
      <c r="C6" s="279" t="s">
        <v>407</v>
      </c>
    </row>
    <row r="7" spans="2:3" ht="90.35" x14ac:dyDescent="0.3">
      <c r="B7" s="278">
        <v>5</v>
      </c>
      <c r="C7" s="279" t="s">
        <v>408</v>
      </c>
    </row>
    <row r="8" spans="2:3" ht="45.2" x14ac:dyDescent="0.3">
      <c r="B8" s="278">
        <v>6</v>
      </c>
      <c r="C8" s="279" t="s">
        <v>409</v>
      </c>
    </row>
    <row r="9" spans="2:3" ht="30.15" x14ac:dyDescent="0.3">
      <c r="B9" s="278">
        <v>7</v>
      </c>
      <c r="C9" s="279" t="s">
        <v>410</v>
      </c>
    </row>
    <row r="10" spans="2:3" ht="60.25" x14ac:dyDescent="0.3">
      <c r="B10" s="278">
        <v>8</v>
      </c>
      <c r="C10" s="279" t="s">
        <v>411</v>
      </c>
    </row>
    <row r="11" spans="2:3" ht="30.15" x14ac:dyDescent="0.3">
      <c r="B11" s="278">
        <v>9</v>
      </c>
      <c r="C11" s="279" t="s">
        <v>412</v>
      </c>
    </row>
    <row r="12" spans="2:3" ht="45.2" x14ac:dyDescent="0.3">
      <c r="B12" s="278">
        <v>10</v>
      </c>
      <c r="C12" s="279" t="s">
        <v>413</v>
      </c>
    </row>
    <row r="13" spans="2:3" ht="105.4" x14ac:dyDescent="0.3">
      <c r="B13" s="278">
        <v>11</v>
      </c>
      <c r="C13" s="279" t="s">
        <v>414</v>
      </c>
    </row>
    <row r="14" spans="2:3" ht="45.2" x14ac:dyDescent="0.3">
      <c r="B14" s="278">
        <v>12</v>
      </c>
      <c r="C14" s="279" t="s">
        <v>415</v>
      </c>
    </row>
    <row r="15" spans="2:3" ht="60.25" x14ac:dyDescent="0.3">
      <c r="B15" s="278">
        <v>13</v>
      </c>
      <c r="C15" s="279" t="s">
        <v>416</v>
      </c>
    </row>
    <row r="16" spans="2:3" ht="45.2" x14ac:dyDescent="0.3">
      <c r="B16" s="278">
        <v>14</v>
      </c>
      <c r="C16" s="279" t="s">
        <v>417</v>
      </c>
    </row>
    <row r="17" spans="2:3" ht="105.4" x14ac:dyDescent="0.3">
      <c r="B17" s="278">
        <v>15</v>
      </c>
      <c r="C17" s="279" t="s">
        <v>418</v>
      </c>
    </row>
    <row r="18" spans="2:3" ht="60.25" x14ac:dyDescent="0.3">
      <c r="B18" s="278">
        <v>16</v>
      </c>
      <c r="C18" s="279" t="s">
        <v>419</v>
      </c>
    </row>
    <row r="19" spans="2:3" ht="45.2" x14ac:dyDescent="0.3">
      <c r="B19" s="278">
        <v>17</v>
      </c>
      <c r="C19" s="279" t="s">
        <v>420</v>
      </c>
    </row>
    <row r="20" spans="2:3" ht="30.15" x14ac:dyDescent="0.3">
      <c r="B20" s="278">
        <v>18</v>
      </c>
      <c r="C20" s="279" t="s">
        <v>421</v>
      </c>
    </row>
    <row r="21" spans="2:3" ht="30.15" x14ac:dyDescent="0.3">
      <c r="B21" s="278">
        <v>19</v>
      </c>
      <c r="C21" s="279" t="s">
        <v>422</v>
      </c>
    </row>
    <row r="22" spans="2:3" ht="30.15" x14ac:dyDescent="0.3">
      <c r="B22" s="278">
        <v>20</v>
      </c>
      <c r="C22" s="279" t="s">
        <v>423</v>
      </c>
    </row>
    <row r="23" spans="2:3" ht="30.15" x14ac:dyDescent="0.3">
      <c r="B23" s="278">
        <v>21</v>
      </c>
      <c r="C23" s="279" t="s">
        <v>424</v>
      </c>
    </row>
    <row r="24" spans="2:3" ht="45.2" x14ac:dyDescent="0.3">
      <c r="B24" s="278">
        <v>22</v>
      </c>
      <c r="C24" s="279" t="s">
        <v>425</v>
      </c>
    </row>
    <row r="25" spans="2:3" ht="30.15" x14ac:dyDescent="0.3">
      <c r="B25" s="278">
        <v>23</v>
      </c>
      <c r="C25" s="279" t="s">
        <v>426</v>
      </c>
    </row>
    <row r="26" spans="2:3" ht="60.25" x14ac:dyDescent="0.3">
      <c r="B26" s="278">
        <v>24</v>
      </c>
      <c r="C26" s="279" t="s">
        <v>427</v>
      </c>
    </row>
    <row r="27" spans="2:3" ht="30.15" x14ac:dyDescent="0.3">
      <c r="B27" s="278">
        <v>25</v>
      </c>
      <c r="C27" s="279" t="s">
        <v>428</v>
      </c>
    </row>
    <row r="28" spans="2:3" ht="45.2" x14ac:dyDescent="0.3">
      <c r="B28" s="278">
        <v>26</v>
      </c>
      <c r="C28" s="279" t="s">
        <v>429</v>
      </c>
    </row>
    <row r="29" spans="2:3" ht="60.25" x14ac:dyDescent="0.3">
      <c r="B29" s="278">
        <v>27</v>
      </c>
      <c r="C29" s="279" t="s">
        <v>430</v>
      </c>
    </row>
    <row r="30" spans="2:3" ht="45.2" x14ac:dyDescent="0.3">
      <c r="B30" s="278">
        <v>28</v>
      </c>
      <c r="C30" s="279" t="s">
        <v>431</v>
      </c>
    </row>
    <row r="31" spans="2:3" ht="195.75" x14ac:dyDescent="0.3">
      <c r="B31" s="278">
        <v>29</v>
      </c>
      <c r="C31" s="279" t="s">
        <v>432</v>
      </c>
    </row>
    <row r="32" spans="2:3" ht="45.2" x14ac:dyDescent="0.3">
      <c r="B32" s="278">
        <v>30</v>
      </c>
      <c r="C32" s="279" t="s">
        <v>433</v>
      </c>
    </row>
    <row r="33" spans="2:3" ht="30.15" x14ac:dyDescent="0.3">
      <c r="B33" s="278">
        <v>31</v>
      </c>
      <c r="C33" s="279" t="s">
        <v>434</v>
      </c>
    </row>
    <row r="34" spans="2:3" ht="60.25" x14ac:dyDescent="0.3">
      <c r="B34" s="278">
        <v>32</v>
      </c>
      <c r="C34" s="279" t="s">
        <v>435</v>
      </c>
    </row>
    <row r="35" spans="2:3" ht="75.3" x14ac:dyDescent="0.3">
      <c r="B35" s="278">
        <v>33</v>
      </c>
      <c r="C35" s="279" t="s">
        <v>436</v>
      </c>
    </row>
    <row r="36" spans="2:3" ht="60.25" x14ac:dyDescent="0.3">
      <c r="B36" s="278">
        <v>34</v>
      </c>
      <c r="C36" s="279" t="s">
        <v>437</v>
      </c>
    </row>
    <row r="37" spans="2:3" ht="45.2" x14ac:dyDescent="0.3">
      <c r="B37" s="278">
        <v>35</v>
      </c>
      <c r="C37" s="279" t="s">
        <v>438</v>
      </c>
    </row>
    <row r="38" spans="2:3" ht="45.2" x14ac:dyDescent="0.3">
      <c r="B38" s="278">
        <v>36</v>
      </c>
      <c r="C38" s="279" t="s">
        <v>439</v>
      </c>
    </row>
    <row r="39" spans="2:3" ht="30.15" x14ac:dyDescent="0.3">
      <c r="B39" s="278">
        <v>37</v>
      </c>
      <c r="C39" s="279" t="s">
        <v>440</v>
      </c>
    </row>
    <row r="40" spans="2:3" ht="30.15" x14ac:dyDescent="0.3">
      <c r="B40" s="278">
        <v>38</v>
      </c>
      <c r="C40" s="279" t="s">
        <v>441</v>
      </c>
    </row>
    <row r="41" spans="2:3" ht="105.4" x14ac:dyDescent="0.3">
      <c r="B41" s="278">
        <v>39</v>
      </c>
      <c r="C41" s="279" t="s">
        <v>442</v>
      </c>
    </row>
    <row r="42" spans="2:3" ht="45.2" x14ac:dyDescent="0.3">
      <c r="B42" s="278">
        <v>40</v>
      </c>
      <c r="C42" s="279" t="s">
        <v>443</v>
      </c>
    </row>
    <row r="43" spans="2:3" ht="30.15" x14ac:dyDescent="0.3">
      <c r="B43" s="278">
        <v>41</v>
      </c>
      <c r="C43" s="279" t="s">
        <v>444</v>
      </c>
    </row>
    <row r="44" spans="2:3" ht="105.4" x14ac:dyDescent="0.3">
      <c r="B44" s="278">
        <v>42</v>
      </c>
      <c r="C44" s="279" t="s">
        <v>445</v>
      </c>
    </row>
    <row r="45" spans="2:3" ht="45.2" x14ac:dyDescent="0.3">
      <c r="B45" s="278">
        <v>43</v>
      </c>
      <c r="C45" s="279" t="s">
        <v>446</v>
      </c>
    </row>
    <row r="46" spans="2:3" ht="120.45" x14ac:dyDescent="0.3">
      <c r="B46" s="278">
        <v>44</v>
      </c>
      <c r="C46" s="279" t="s">
        <v>447</v>
      </c>
    </row>
    <row r="47" spans="2:3" ht="75.3" x14ac:dyDescent="0.3">
      <c r="B47" s="278">
        <v>45</v>
      </c>
      <c r="C47" s="279" t="s">
        <v>448</v>
      </c>
    </row>
    <row r="48" spans="2:3" ht="60.25" x14ac:dyDescent="0.3">
      <c r="B48" s="278">
        <v>46</v>
      </c>
      <c r="C48" s="279" t="s">
        <v>449</v>
      </c>
    </row>
    <row r="49" spans="2:3" ht="45.2" x14ac:dyDescent="0.3">
      <c r="B49" s="278">
        <v>47</v>
      </c>
      <c r="C49" s="279" t="s">
        <v>450</v>
      </c>
    </row>
    <row r="50" spans="2:3" ht="45.2" x14ac:dyDescent="0.3">
      <c r="B50" s="278">
        <v>48</v>
      </c>
      <c r="C50" s="279" t="s">
        <v>451</v>
      </c>
    </row>
    <row r="51" spans="2:3" ht="60.25" x14ac:dyDescent="0.3">
      <c r="B51" s="278">
        <v>49</v>
      </c>
      <c r="C51" s="279" t="s">
        <v>452</v>
      </c>
    </row>
    <row r="52" spans="2:3" ht="90.35" x14ac:dyDescent="0.3">
      <c r="B52" s="278">
        <v>50</v>
      </c>
      <c r="C52" s="279" t="s">
        <v>453</v>
      </c>
    </row>
    <row r="53" spans="2:3" ht="90.35" x14ac:dyDescent="0.3">
      <c r="B53" s="278">
        <v>51</v>
      </c>
      <c r="C53" s="279" t="s">
        <v>454</v>
      </c>
    </row>
    <row r="54" spans="2:3" ht="135.5" x14ac:dyDescent="0.3">
      <c r="B54" s="278">
        <v>52</v>
      </c>
      <c r="C54" s="279" t="s">
        <v>455</v>
      </c>
    </row>
    <row r="55" spans="2:3" ht="45.2" x14ac:dyDescent="0.3">
      <c r="B55" s="278">
        <v>53</v>
      </c>
      <c r="C55" s="279" t="s">
        <v>456</v>
      </c>
    </row>
    <row r="56" spans="2:3" ht="75.3" x14ac:dyDescent="0.3">
      <c r="B56" s="278">
        <v>54</v>
      </c>
      <c r="C56" s="279" t="s">
        <v>457</v>
      </c>
    </row>
    <row r="57" spans="2:3" ht="75.3" x14ac:dyDescent="0.3">
      <c r="B57" s="278">
        <v>55</v>
      </c>
      <c r="C57" s="279" t="s">
        <v>458</v>
      </c>
    </row>
    <row r="58" spans="2:3" ht="180.65" x14ac:dyDescent="0.3">
      <c r="B58" s="278">
        <v>56</v>
      </c>
      <c r="C58" s="279" t="s">
        <v>459</v>
      </c>
    </row>
    <row r="59" spans="2:3" ht="45.2" x14ac:dyDescent="0.3">
      <c r="B59" s="278">
        <v>57</v>
      </c>
      <c r="C59" s="279" t="s">
        <v>460</v>
      </c>
    </row>
    <row r="60" spans="2:3" ht="60.25" x14ac:dyDescent="0.3">
      <c r="B60" s="278">
        <v>58</v>
      </c>
      <c r="C60" s="279" t="s">
        <v>461</v>
      </c>
    </row>
    <row r="61" spans="2:3" ht="60.25" x14ac:dyDescent="0.3">
      <c r="B61" s="278">
        <v>59</v>
      </c>
      <c r="C61" s="279" t="s">
        <v>462</v>
      </c>
    </row>
    <row r="62" spans="2:3" ht="75.3" x14ac:dyDescent="0.3">
      <c r="B62" s="278">
        <v>60</v>
      </c>
      <c r="C62" s="279" t="s">
        <v>463</v>
      </c>
    </row>
    <row r="63" spans="2:3" ht="120.45" x14ac:dyDescent="0.3">
      <c r="B63" s="278">
        <v>61</v>
      </c>
      <c r="C63" s="279" t="s">
        <v>464</v>
      </c>
    </row>
    <row r="64" spans="2:3" ht="45.2" x14ac:dyDescent="0.3">
      <c r="B64" s="278">
        <v>62</v>
      </c>
      <c r="C64" s="279" t="s">
        <v>465</v>
      </c>
    </row>
    <row r="65" spans="2:3" ht="30.15" x14ac:dyDescent="0.3">
      <c r="B65" s="278">
        <v>63</v>
      </c>
      <c r="C65" s="279" t="s">
        <v>466</v>
      </c>
    </row>
    <row r="66" spans="2:3" ht="45.2" x14ac:dyDescent="0.3">
      <c r="B66" s="278">
        <v>64</v>
      </c>
      <c r="C66" s="279" t="s">
        <v>467</v>
      </c>
    </row>
    <row r="67" spans="2:3" ht="60.25" x14ac:dyDescent="0.3">
      <c r="B67" s="278">
        <v>65</v>
      </c>
      <c r="C67" s="279" t="s">
        <v>468</v>
      </c>
    </row>
    <row r="68" spans="2:3" ht="105.4" x14ac:dyDescent="0.3">
      <c r="B68" s="278">
        <v>66</v>
      </c>
      <c r="C68" s="279" t="s">
        <v>469</v>
      </c>
    </row>
    <row r="69" spans="2:3" ht="45.2" x14ac:dyDescent="0.3">
      <c r="B69" s="278">
        <v>67</v>
      </c>
      <c r="C69" s="279" t="s">
        <v>470</v>
      </c>
    </row>
    <row r="70" spans="2:3" ht="60.25" x14ac:dyDescent="0.3">
      <c r="B70" s="278">
        <v>68</v>
      </c>
      <c r="C70" s="279" t="s">
        <v>471</v>
      </c>
    </row>
    <row r="71" spans="2:3" ht="75.3" x14ac:dyDescent="0.3">
      <c r="B71" s="278">
        <v>69</v>
      </c>
      <c r="C71" s="279" t="s">
        <v>472</v>
      </c>
    </row>
    <row r="72" spans="2:3" ht="45.2" x14ac:dyDescent="0.3">
      <c r="B72" s="278">
        <v>70</v>
      </c>
      <c r="C72" s="279" t="s">
        <v>473</v>
      </c>
    </row>
    <row r="73" spans="2:3" ht="30.15" x14ac:dyDescent="0.3">
      <c r="B73" s="278">
        <v>71</v>
      </c>
      <c r="C73" s="279" t="s">
        <v>474</v>
      </c>
    </row>
    <row r="74" spans="2:3" ht="30.15" x14ac:dyDescent="0.3">
      <c r="B74" s="278">
        <v>72</v>
      </c>
      <c r="C74" s="279" t="s">
        <v>475</v>
      </c>
    </row>
    <row r="75" spans="2:3" ht="75.3" x14ac:dyDescent="0.3">
      <c r="B75" s="278">
        <v>73</v>
      </c>
      <c r="C75" s="279" t="s">
        <v>476</v>
      </c>
    </row>
    <row r="76" spans="2:3" ht="30.15" x14ac:dyDescent="0.3">
      <c r="B76" s="278">
        <v>74</v>
      </c>
      <c r="C76" s="279" t="s">
        <v>477</v>
      </c>
    </row>
    <row r="77" spans="2:3" ht="75.3" x14ac:dyDescent="0.3">
      <c r="B77" s="278">
        <v>75</v>
      </c>
      <c r="C77" s="279" t="s">
        <v>478</v>
      </c>
    </row>
  </sheetData>
  <sheetProtection algorithmName="SHA-512" hashValue="xphbrjLvmhSqo08TgwhRKV5GunAATJ3rcelGyhyvB3UV6vhBS8vL2aqAoAwmSVWc0+7jH7JYH5YDS7v23628gw==" saltValue="l3ekE0+LWWtCHGxS3K0LFA==" spinCount="100000" sheet="1" objects="1" scenarios="1"/>
  <autoFilter ref="A2:C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3"/>
  <sheetViews>
    <sheetView showGridLines="0" workbookViewId="0">
      <selection activeCell="C5" sqref="C5"/>
    </sheetView>
  </sheetViews>
  <sheetFormatPr defaultRowHeight="15.05" x14ac:dyDescent="0.3"/>
  <cols>
    <col min="1" max="1" width="3" customWidth="1"/>
    <col min="3" max="3" width="123.109375" customWidth="1"/>
    <col min="4" max="4" width="75.109375" customWidth="1"/>
    <col min="16381" max="16381" width="9.109375" customWidth="1"/>
  </cols>
  <sheetData>
    <row r="1" spans="2:3" ht="31.45" x14ac:dyDescent="0.3">
      <c r="B1" s="52" t="s">
        <v>479</v>
      </c>
    </row>
    <row r="2" spans="2:3" ht="18.350000000000001" x14ac:dyDescent="0.3">
      <c r="B2" s="53" t="s">
        <v>0</v>
      </c>
      <c r="C2" s="53" t="s">
        <v>403</v>
      </c>
    </row>
    <row r="3" spans="2:3" ht="45.2" x14ac:dyDescent="0.3">
      <c r="B3" s="278">
        <v>1</v>
      </c>
      <c r="C3" s="279" t="s">
        <v>480</v>
      </c>
    </row>
    <row r="4" spans="2:3" ht="45.2" x14ac:dyDescent="0.3">
      <c r="B4" s="278">
        <v>2</v>
      </c>
      <c r="C4" s="279" t="s">
        <v>481</v>
      </c>
    </row>
    <row r="5" spans="2:3" ht="30.15" x14ac:dyDescent="0.3">
      <c r="B5" s="278">
        <v>3</v>
      </c>
      <c r="C5" s="279" t="s">
        <v>482</v>
      </c>
    </row>
    <row r="6" spans="2:3" ht="60.25" x14ac:dyDescent="0.3">
      <c r="B6" s="278">
        <v>4</v>
      </c>
      <c r="C6" s="279" t="s">
        <v>483</v>
      </c>
    </row>
    <row r="7" spans="2:3" ht="60.25" x14ac:dyDescent="0.3">
      <c r="B7" s="278">
        <v>5</v>
      </c>
      <c r="C7" s="279" t="s">
        <v>484</v>
      </c>
    </row>
    <row r="8" spans="2:3" ht="45.2" x14ac:dyDescent="0.3">
      <c r="B8" s="278">
        <v>6</v>
      </c>
      <c r="C8" s="279" t="s">
        <v>485</v>
      </c>
    </row>
    <row r="9" spans="2:3" ht="75.3" x14ac:dyDescent="0.3">
      <c r="B9" s="278">
        <v>7</v>
      </c>
      <c r="C9" s="279" t="s">
        <v>486</v>
      </c>
    </row>
    <row r="10" spans="2:3" ht="30.15" x14ac:dyDescent="0.3">
      <c r="B10" s="278">
        <v>8</v>
      </c>
      <c r="C10" s="279" t="s">
        <v>487</v>
      </c>
    </row>
    <row r="11" spans="2:3" ht="30.15" x14ac:dyDescent="0.3">
      <c r="B11" s="278">
        <v>9</v>
      </c>
      <c r="C11" s="279" t="s">
        <v>488</v>
      </c>
    </row>
    <row r="12" spans="2:3" ht="45.2" x14ac:dyDescent="0.3">
      <c r="B12" s="278">
        <v>10</v>
      </c>
      <c r="C12" s="279" t="s">
        <v>489</v>
      </c>
    </row>
    <row r="13" spans="2:3" ht="60.25" x14ac:dyDescent="0.3">
      <c r="B13" s="278">
        <v>11</v>
      </c>
      <c r="C13" s="279" t="s">
        <v>490</v>
      </c>
    </row>
    <row r="14" spans="2:3" ht="60.25" x14ac:dyDescent="0.3">
      <c r="B14" s="278">
        <v>12</v>
      </c>
      <c r="C14" s="279" t="s">
        <v>491</v>
      </c>
    </row>
    <row r="15" spans="2:3" ht="45.2" x14ac:dyDescent="0.3">
      <c r="B15" s="278">
        <v>13</v>
      </c>
      <c r="C15" s="279" t="s">
        <v>492</v>
      </c>
    </row>
    <row r="16" spans="2:3" ht="30.15" x14ac:dyDescent="0.3">
      <c r="B16" s="278">
        <v>14</v>
      </c>
      <c r="C16" s="279" t="s">
        <v>493</v>
      </c>
    </row>
    <row r="17" spans="2:3" ht="60.25" x14ac:dyDescent="0.3">
      <c r="B17" s="278">
        <v>15</v>
      </c>
      <c r="C17" s="279" t="s">
        <v>494</v>
      </c>
    </row>
    <row r="18" spans="2:3" ht="30.15" x14ac:dyDescent="0.3">
      <c r="B18" s="278">
        <v>16</v>
      </c>
      <c r="C18" s="279" t="s">
        <v>495</v>
      </c>
    </row>
    <row r="19" spans="2:3" ht="45.2" x14ac:dyDescent="0.3">
      <c r="B19" s="278">
        <v>17</v>
      </c>
      <c r="C19" s="279" t="s">
        <v>496</v>
      </c>
    </row>
    <row r="20" spans="2:3" ht="30.15" x14ac:dyDescent="0.3">
      <c r="B20" s="278">
        <v>18</v>
      </c>
      <c r="C20" s="279" t="s">
        <v>497</v>
      </c>
    </row>
    <row r="21" spans="2:3" ht="75.3" x14ac:dyDescent="0.3">
      <c r="B21" s="278">
        <v>19</v>
      </c>
      <c r="C21" s="279" t="s">
        <v>498</v>
      </c>
    </row>
    <row r="22" spans="2:3" ht="45.2" x14ac:dyDescent="0.3">
      <c r="B22" s="278">
        <v>20</v>
      </c>
      <c r="C22" s="279" t="s">
        <v>499</v>
      </c>
    </row>
    <row r="23" spans="2:3" ht="45.2" x14ac:dyDescent="0.3">
      <c r="B23" s="278">
        <v>21</v>
      </c>
      <c r="C23" s="279" t="s">
        <v>500</v>
      </c>
    </row>
    <row r="24" spans="2:3" ht="30.15" x14ac:dyDescent="0.3">
      <c r="B24" s="278">
        <v>22</v>
      </c>
      <c r="C24" s="279" t="s">
        <v>501</v>
      </c>
    </row>
    <row r="25" spans="2:3" ht="45.2" x14ac:dyDescent="0.3">
      <c r="B25" s="278">
        <v>23</v>
      </c>
      <c r="C25" s="279" t="s">
        <v>502</v>
      </c>
    </row>
    <row r="26" spans="2:3" ht="195.75" x14ac:dyDescent="0.3">
      <c r="B26" s="278">
        <v>24</v>
      </c>
      <c r="C26" s="279" t="s">
        <v>503</v>
      </c>
    </row>
    <row r="27" spans="2:3" ht="30.15" x14ac:dyDescent="0.3">
      <c r="B27" s="278">
        <v>25</v>
      </c>
      <c r="C27" s="279" t="s">
        <v>504</v>
      </c>
    </row>
    <row r="28" spans="2:3" ht="30.15" x14ac:dyDescent="0.3">
      <c r="B28" s="278">
        <v>26</v>
      </c>
      <c r="C28" s="279" t="s">
        <v>505</v>
      </c>
    </row>
    <row r="29" spans="2:3" ht="90.35" x14ac:dyDescent="0.3">
      <c r="B29" s="278">
        <v>27</v>
      </c>
      <c r="C29" s="279" t="s">
        <v>506</v>
      </c>
    </row>
    <row r="30" spans="2:3" ht="45.2" x14ac:dyDescent="0.3">
      <c r="B30" s="278">
        <v>28</v>
      </c>
      <c r="C30" s="279" t="s">
        <v>507</v>
      </c>
    </row>
    <row r="31" spans="2:3" ht="45.2" x14ac:dyDescent="0.3">
      <c r="B31" s="278">
        <v>29</v>
      </c>
      <c r="C31" s="279" t="s">
        <v>508</v>
      </c>
    </row>
    <row r="32" spans="2:3" ht="45.2" x14ac:dyDescent="0.3">
      <c r="B32" s="278">
        <v>30</v>
      </c>
      <c r="C32" s="279" t="s">
        <v>509</v>
      </c>
    </row>
    <row r="33" spans="2:3" ht="45.2" x14ac:dyDescent="0.3">
      <c r="B33" s="278">
        <v>31</v>
      </c>
      <c r="C33" s="279" t="s">
        <v>510</v>
      </c>
    </row>
    <row r="34" spans="2:3" ht="45.2" x14ac:dyDescent="0.3">
      <c r="B34" s="278">
        <v>32</v>
      </c>
      <c r="C34" s="279" t="s">
        <v>511</v>
      </c>
    </row>
    <row r="35" spans="2:3" ht="30.15" x14ac:dyDescent="0.3">
      <c r="B35" s="278">
        <v>33</v>
      </c>
      <c r="C35" s="279" t="s">
        <v>512</v>
      </c>
    </row>
    <row r="36" spans="2:3" ht="30.15" x14ac:dyDescent="0.3">
      <c r="B36" s="278">
        <v>34</v>
      </c>
      <c r="C36" s="279" t="s">
        <v>513</v>
      </c>
    </row>
    <row r="37" spans="2:3" ht="30.15" x14ac:dyDescent="0.3">
      <c r="B37" s="278">
        <v>35</v>
      </c>
      <c r="C37" s="279" t="s">
        <v>514</v>
      </c>
    </row>
    <row r="38" spans="2:3" ht="30.15" x14ac:dyDescent="0.3">
      <c r="B38" s="278">
        <v>36</v>
      </c>
      <c r="C38" s="279" t="s">
        <v>515</v>
      </c>
    </row>
    <row r="39" spans="2:3" ht="60.25" x14ac:dyDescent="0.3">
      <c r="B39" s="278">
        <v>37</v>
      </c>
      <c r="C39" s="279" t="s">
        <v>516</v>
      </c>
    </row>
    <row r="40" spans="2:3" ht="45.2" x14ac:dyDescent="0.3">
      <c r="B40" s="278">
        <v>38</v>
      </c>
      <c r="C40" s="279" t="s">
        <v>517</v>
      </c>
    </row>
    <row r="41" spans="2:3" ht="90.35" x14ac:dyDescent="0.3">
      <c r="B41" s="278">
        <v>39</v>
      </c>
      <c r="C41" s="279" t="s">
        <v>518</v>
      </c>
    </row>
    <row r="42" spans="2:3" ht="30.15" x14ac:dyDescent="0.3">
      <c r="B42" s="278">
        <v>40</v>
      </c>
      <c r="C42" s="279" t="s">
        <v>519</v>
      </c>
    </row>
    <row r="43" spans="2:3" ht="45.2" x14ac:dyDescent="0.3">
      <c r="B43" s="278">
        <v>41</v>
      </c>
      <c r="C43" s="279" t="s">
        <v>520</v>
      </c>
    </row>
    <row r="44" spans="2:3" ht="30.15" x14ac:dyDescent="0.3">
      <c r="B44" s="278">
        <v>42</v>
      </c>
      <c r="C44" s="279" t="s">
        <v>521</v>
      </c>
    </row>
    <row r="45" spans="2:3" ht="75.3" x14ac:dyDescent="0.3">
      <c r="B45" s="278">
        <v>43</v>
      </c>
      <c r="C45" s="279" t="s">
        <v>522</v>
      </c>
    </row>
    <row r="46" spans="2:3" ht="105.4" x14ac:dyDescent="0.3">
      <c r="B46" s="278">
        <v>44</v>
      </c>
      <c r="C46" s="279" t="s">
        <v>523</v>
      </c>
    </row>
    <row r="47" spans="2:3" ht="30.15" x14ac:dyDescent="0.3">
      <c r="B47" s="278">
        <v>45</v>
      </c>
      <c r="C47" s="279" t="s">
        <v>524</v>
      </c>
    </row>
    <row r="48" spans="2:3" ht="75.3" x14ac:dyDescent="0.3">
      <c r="B48" s="278">
        <v>46</v>
      </c>
      <c r="C48" s="279" t="s">
        <v>525</v>
      </c>
    </row>
    <row r="49" spans="2:3" ht="45.2" x14ac:dyDescent="0.3">
      <c r="B49" s="278">
        <v>47</v>
      </c>
      <c r="C49" s="279" t="s">
        <v>526</v>
      </c>
    </row>
    <row r="50" spans="2:3" ht="30.15" x14ac:dyDescent="0.3">
      <c r="B50" s="278">
        <v>48</v>
      </c>
      <c r="C50" s="279" t="s">
        <v>527</v>
      </c>
    </row>
    <row r="51" spans="2:3" ht="60.25" x14ac:dyDescent="0.3">
      <c r="B51" s="278">
        <v>49</v>
      </c>
      <c r="C51" s="279" t="s">
        <v>528</v>
      </c>
    </row>
    <row r="52" spans="2:3" ht="60.25" x14ac:dyDescent="0.3">
      <c r="B52" s="278">
        <v>50</v>
      </c>
      <c r="C52" s="279" t="s">
        <v>529</v>
      </c>
    </row>
    <row r="53" spans="2:3" ht="60.25" x14ac:dyDescent="0.3">
      <c r="B53" s="278">
        <v>51</v>
      </c>
      <c r="C53" s="279" t="s">
        <v>530</v>
      </c>
    </row>
    <row r="54" spans="2:3" ht="60.25" x14ac:dyDescent="0.3">
      <c r="B54" s="278">
        <v>52</v>
      </c>
      <c r="C54" s="279" t="s">
        <v>531</v>
      </c>
    </row>
    <row r="55" spans="2:3" ht="45.2" x14ac:dyDescent="0.3">
      <c r="B55" s="278">
        <v>53</v>
      </c>
      <c r="C55" s="279" t="s">
        <v>532</v>
      </c>
    </row>
    <row r="56" spans="2:3" ht="30.15" x14ac:dyDescent="0.3">
      <c r="B56" s="278">
        <v>54</v>
      </c>
      <c r="C56" s="279" t="s">
        <v>533</v>
      </c>
    </row>
    <row r="57" spans="2:3" ht="60.25" x14ac:dyDescent="0.3">
      <c r="B57" s="278">
        <v>55</v>
      </c>
      <c r="C57" s="279" t="s">
        <v>534</v>
      </c>
    </row>
    <row r="58" spans="2:3" ht="30.15" x14ac:dyDescent="0.3">
      <c r="B58" s="278">
        <v>56</v>
      </c>
      <c r="C58" s="279" t="s">
        <v>535</v>
      </c>
    </row>
    <row r="59" spans="2:3" ht="30.15" x14ac:dyDescent="0.3">
      <c r="B59" s="278">
        <v>57</v>
      </c>
      <c r="C59" s="279" t="s">
        <v>536</v>
      </c>
    </row>
    <row r="60" spans="2:3" ht="30.15" x14ac:dyDescent="0.3">
      <c r="B60" s="278">
        <v>58</v>
      </c>
      <c r="C60" s="279" t="s">
        <v>537</v>
      </c>
    </row>
    <row r="61" spans="2:3" ht="30.15" x14ac:dyDescent="0.3">
      <c r="B61" s="278">
        <v>59</v>
      </c>
      <c r="C61" s="279" t="s">
        <v>538</v>
      </c>
    </row>
    <row r="62" spans="2:3" ht="30.15" x14ac:dyDescent="0.3">
      <c r="B62" s="278">
        <v>60</v>
      </c>
      <c r="C62" s="279" t="s">
        <v>539</v>
      </c>
    </row>
    <row r="63" spans="2:3" ht="30.15" x14ac:dyDescent="0.3">
      <c r="B63" s="278">
        <v>61</v>
      </c>
      <c r="C63" s="279" t="s">
        <v>540</v>
      </c>
    </row>
    <row r="64" spans="2:3" ht="75.3" x14ac:dyDescent="0.3">
      <c r="B64" s="278">
        <v>62</v>
      </c>
      <c r="C64" s="279" t="s">
        <v>541</v>
      </c>
    </row>
    <row r="65" spans="2:3" ht="75.3" x14ac:dyDescent="0.3">
      <c r="B65" s="278">
        <v>63</v>
      </c>
      <c r="C65" s="279" t="s">
        <v>542</v>
      </c>
    </row>
    <row r="66" spans="2:3" ht="45.2" x14ac:dyDescent="0.3">
      <c r="B66" s="278">
        <v>64</v>
      </c>
      <c r="C66" s="279" t="s">
        <v>543</v>
      </c>
    </row>
    <row r="67" spans="2:3" ht="75.3" x14ac:dyDescent="0.3">
      <c r="B67" s="278">
        <v>65</v>
      </c>
      <c r="C67" s="279" t="s">
        <v>544</v>
      </c>
    </row>
    <row r="68" spans="2:3" ht="30.15" x14ac:dyDescent="0.3">
      <c r="B68" s="278">
        <v>66</v>
      </c>
      <c r="C68" s="279" t="s">
        <v>545</v>
      </c>
    </row>
    <row r="69" spans="2:3" ht="30.15" x14ac:dyDescent="0.3">
      <c r="B69" s="278">
        <v>67</v>
      </c>
      <c r="C69" s="279" t="s">
        <v>546</v>
      </c>
    </row>
    <row r="70" spans="2:3" ht="45.2" x14ac:dyDescent="0.3">
      <c r="B70" s="278">
        <v>68</v>
      </c>
      <c r="C70" s="279" t="s">
        <v>547</v>
      </c>
    </row>
    <row r="71" spans="2:3" ht="30.15" x14ac:dyDescent="0.3">
      <c r="B71" s="278">
        <v>69</v>
      </c>
      <c r="C71" s="279" t="s">
        <v>548</v>
      </c>
    </row>
    <row r="72" spans="2:3" ht="30.15" x14ac:dyDescent="0.3">
      <c r="B72" s="278">
        <v>70</v>
      </c>
      <c r="C72" s="279" t="s">
        <v>549</v>
      </c>
    </row>
    <row r="73" spans="2:3" ht="30.15" x14ac:dyDescent="0.3">
      <c r="B73" s="278">
        <v>71</v>
      </c>
      <c r="C73" s="279" t="s">
        <v>550</v>
      </c>
    </row>
    <row r="74" spans="2:3" ht="90.35" x14ac:dyDescent="0.3">
      <c r="B74" s="278">
        <v>72</v>
      </c>
      <c r="C74" s="279" t="s">
        <v>551</v>
      </c>
    </row>
    <row r="75" spans="2:3" ht="30.15" x14ac:dyDescent="0.3">
      <c r="B75" s="278">
        <v>73</v>
      </c>
      <c r="C75" s="279" t="s">
        <v>552</v>
      </c>
    </row>
    <row r="76" spans="2:3" ht="90.35" x14ac:dyDescent="0.3">
      <c r="B76" s="278">
        <v>74</v>
      </c>
      <c r="C76" s="279" t="s">
        <v>553</v>
      </c>
    </row>
    <row r="77" spans="2:3" ht="60.25" x14ac:dyDescent="0.3">
      <c r="B77" s="278">
        <v>75</v>
      </c>
      <c r="C77" s="279" t="s">
        <v>554</v>
      </c>
    </row>
    <row r="78" spans="2:3" ht="30.15" x14ac:dyDescent="0.3">
      <c r="B78" s="278">
        <v>76</v>
      </c>
      <c r="C78" s="279" t="s">
        <v>555</v>
      </c>
    </row>
    <row r="79" spans="2:3" ht="30.15" x14ac:dyDescent="0.3">
      <c r="B79" s="278">
        <v>77</v>
      </c>
      <c r="C79" s="279" t="s">
        <v>556</v>
      </c>
    </row>
    <row r="80" spans="2:3" ht="30.15" x14ac:dyDescent="0.3">
      <c r="B80" s="278">
        <v>78</v>
      </c>
      <c r="C80" s="279" t="s">
        <v>557</v>
      </c>
    </row>
    <row r="81" spans="2:3" ht="60.25" x14ac:dyDescent="0.3">
      <c r="B81" s="278">
        <v>79</v>
      </c>
      <c r="C81" s="279" t="s">
        <v>558</v>
      </c>
    </row>
    <row r="82" spans="2:3" ht="75.3" x14ac:dyDescent="0.3">
      <c r="B82" s="278">
        <v>80</v>
      </c>
      <c r="C82" s="279" t="s">
        <v>559</v>
      </c>
    </row>
    <row r="83" spans="2:3" ht="30.15" x14ac:dyDescent="0.3">
      <c r="B83" s="278">
        <v>81</v>
      </c>
      <c r="C83" s="279" t="s">
        <v>560</v>
      </c>
    </row>
    <row r="84" spans="2:3" ht="45.2" x14ac:dyDescent="0.3">
      <c r="B84" s="278">
        <v>82</v>
      </c>
      <c r="C84" s="279" t="s">
        <v>561</v>
      </c>
    </row>
    <row r="85" spans="2:3" ht="30.15" x14ac:dyDescent="0.3">
      <c r="B85" s="278">
        <v>83</v>
      </c>
      <c r="C85" s="279" t="s">
        <v>562</v>
      </c>
    </row>
    <row r="86" spans="2:3" ht="45.2" x14ac:dyDescent="0.3">
      <c r="B86" s="278">
        <v>84</v>
      </c>
      <c r="C86" s="279" t="s">
        <v>563</v>
      </c>
    </row>
    <row r="87" spans="2:3" ht="30.15" x14ac:dyDescent="0.3">
      <c r="B87" s="278">
        <v>85</v>
      </c>
      <c r="C87" s="279" t="s">
        <v>564</v>
      </c>
    </row>
    <row r="88" spans="2:3" ht="45.2" x14ac:dyDescent="0.3">
      <c r="B88" s="278">
        <v>86</v>
      </c>
      <c r="C88" s="279" t="s">
        <v>565</v>
      </c>
    </row>
    <row r="89" spans="2:3" ht="45.2" x14ac:dyDescent="0.3">
      <c r="B89" s="278">
        <v>87</v>
      </c>
      <c r="C89" s="279" t="s">
        <v>566</v>
      </c>
    </row>
    <row r="90" spans="2:3" ht="45.2" x14ac:dyDescent="0.3">
      <c r="B90" s="278">
        <v>88</v>
      </c>
      <c r="C90" s="279" t="s">
        <v>567</v>
      </c>
    </row>
    <row r="91" spans="2:3" ht="30.15" x14ac:dyDescent="0.3">
      <c r="B91" s="278">
        <v>89</v>
      </c>
      <c r="C91" s="279" t="s">
        <v>568</v>
      </c>
    </row>
    <row r="92" spans="2:3" ht="30.15" x14ac:dyDescent="0.3">
      <c r="B92" s="278">
        <v>90</v>
      </c>
      <c r="C92" s="279" t="s">
        <v>569</v>
      </c>
    </row>
    <row r="93" spans="2:3" ht="75.3" x14ac:dyDescent="0.3">
      <c r="B93" s="278">
        <v>91</v>
      </c>
      <c r="C93" s="279" t="s">
        <v>570</v>
      </c>
    </row>
    <row r="94" spans="2:3" ht="30.15" x14ac:dyDescent="0.3">
      <c r="B94" s="278">
        <v>92</v>
      </c>
      <c r="C94" s="279" t="s">
        <v>571</v>
      </c>
    </row>
    <row r="95" spans="2:3" ht="30.15" x14ac:dyDescent="0.3">
      <c r="B95" s="278">
        <v>93</v>
      </c>
      <c r="C95" s="279" t="s">
        <v>572</v>
      </c>
    </row>
    <row r="96" spans="2:3" ht="105.4" x14ac:dyDescent="0.3">
      <c r="B96" s="278">
        <v>94</v>
      </c>
      <c r="C96" s="279" t="s">
        <v>573</v>
      </c>
    </row>
    <row r="97" spans="2:3" ht="45.2" x14ac:dyDescent="0.3">
      <c r="B97" s="278">
        <v>95</v>
      </c>
      <c r="C97" s="279" t="s">
        <v>574</v>
      </c>
    </row>
    <row r="98" spans="2:3" ht="45.2" x14ac:dyDescent="0.3">
      <c r="B98" s="278">
        <v>96</v>
      </c>
      <c r="C98" s="279" t="s">
        <v>575</v>
      </c>
    </row>
    <row r="99" spans="2:3" ht="30.15" x14ac:dyDescent="0.3">
      <c r="B99" s="278">
        <v>97</v>
      </c>
      <c r="C99" s="279" t="s">
        <v>576</v>
      </c>
    </row>
    <row r="100" spans="2:3" ht="30.15" x14ac:dyDescent="0.3">
      <c r="B100" s="278">
        <v>98</v>
      </c>
      <c r="C100" s="279" t="s">
        <v>577</v>
      </c>
    </row>
    <row r="101" spans="2:3" ht="45.2" x14ac:dyDescent="0.3">
      <c r="B101" s="278">
        <v>99</v>
      </c>
      <c r="C101" s="279" t="s">
        <v>578</v>
      </c>
    </row>
    <row r="102" spans="2:3" ht="45.2" x14ac:dyDescent="0.3">
      <c r="B102" s="278">
        <v>100</v>
      </c>
      <c r="C102" s="279" t="s">
        <v>579</v>
      </c>
    </row>
    <row r="103" spans="2:3" ht="30.15" x14ac:dyDescent="0.3">
      <c r="B103" s="278">
        <v>101</v>
      </c>
      <c r="C103" s="279" t="s">
        <v>580</v>
      </c>
    </row>
    <row r="104" spans="2:3" ht="60.25" x14ac:dyDescent="0.3">
      <c r="B104" s="278">
        <v>102</v>
      </c>
      <c r="C104" s="279" t="s">
        <v>581</v>
      </c>
    </row>
    <row r="105" spans="2:3" ht="30.15" x14ac:dyDescent="0.3">
      <c r="B105" s="278">
        <v>103</v>
      </c>
      <c r="C105" s="279" t="s">
        <v>582</v>
      </c>
    </row>
    <row r="106" spans="2:3" ht="30.15" x14ac:dyDescent="0.3">
      <c r="B106" s="278">
        <v>104</v>
      </c>
      <c r="C106" s="279" t="s">
        <v>583</v>
      </c>
    </row>
    <row r="107" spans="2:3" ht="30.15" x14ac:dyDescent="0.3">
      <c r="B107" s="278">
        <v>105</v>
      </c>
      <c r="C107" s="279" t="s">
        <v>584</v>
      </c>
    </row>
    <row r="108" spans="2:3" ht="30.15" x14ac:dyDescent="0.3">
      <c r="B108" s="278">
        <v>106</v>
      </c>
      <c r="C108" s="279" t="s">
        <v>585</v>
      </c>
    </row>
    <row r="109" spans="2:3" ht="30.15" x14ac:dyDescent="0.3">
      <c r="B109" s="278">
        <v>107</v>
      </c>
      <c r="C109" s="279" t="s">
        <v>586</v>
      </c>
    </row>
    <row r="110" spans="2:3" ht="45.2" x14ac:dyDescent="0.3">
      <c r="B110" s="278">
        <v>108</v>
      </c>
      <c r="C110" s="279" t="s">
        <v>587</v>
      </c>
    </row>
    <row r="111" spans="2:3" ht="30.15" x14ac:dyDescent="0.3">
      <c r="B111" s="278">
        <v>109</v>
      </c>
      <c r="C111" s="279" t="s">
        <v>588</v>
      </c>
    </row>
    <row r="112" spans="2:3" ht="75.3" x14ac:dyDescent="0.3">
      <c r="B112" s="278">
        <v>110</v>
      </c>
      <c r="C112" s="279" t="s">
        <v>589</v>
      </c>
    </row>
    <row r="113" spans="2:3" ht="60.25" x14ac:dyDescent="0.3">
      <c r="B113" s="278">
        <v>111</v>
      </c>
      <c r="C113" s="279" t="s">
        <v>590</v>
      </c>
    </row>
    <row r="114" spans="2:3" ht="30.15" x14ac:dyDescent="0.3">
      <c r="B114" s="278">
        <v>112</v>
      </c>
      <c r="C114" s="279" t="s">
        <v>591</v>
      </c>
    </row>
    <row r="115" spans="2:3" ht="45.2" x14ac:dyDescent="0.3">
      <c r="B115" s="278">
        <v>113</v>
      </c>
      <c r="C115" s="279" t="s">
        <v>592</v>
      </c>
    </row>
    <row r="116" spans="2:3" ht="30.15" x14ac:dyDescent="0.3">
      <c r="B116" s="278">
        <v>114</v>
      </c>
      <c r="C116" s="279" t="s">
        <v>593</v>
      </c>
    </row>
    <row r="117" spans="2:3" ht="60.25" x14ac:dyDescent="0.3">
      <c r="B117" s="278">
        <v>115</v>
      </c>
      <c r="C117" s="279" t="s">
        <v>594</v>
      </c>
    </row>
    <row r="118" spans="2:3" ht="30.15" x14ac:dyDescent="0.3">
      <c r="B118" s="278">
        <v>116</v>
      </c>
      <c r="C118" s="279" t="s">
        <v>595</v>
      </c>
    </row>
    <row r="119" spans="2:3" ht="75.3" x14ac:dyDescent="0.3">
      <c r="B119" s="278">
        <v>117</v>
      </c>
      <c r="C119" s="279" t="s">
        <v>596</v>
      </c>
    </row>
    <row r="120" spans="2:3" ht="45.2" x14ac:dyDescent="0.3">
      <c r="B120" s="278">
        <v>118</v>
      </c>
      <c r="C120" s="279" t="s">
        <v>597</v>
      </c>
    </row>
    <row r="121" spans="2:3" ht="30.15" x14ac:dyDescent="0.3">
      <c r="B121" s="278">
        <v>119</v>
      </c>
      <c r="C121" s="279" t="s">
        <v>598</v>
      </c>
    </row>
    <row r="122" spans="2:3" ht="30.15" x14ac:dyDescent="0.3">
      <c r="B122" s="278">
        <v>120</v>
      </c>
      <c r="C122" s="279" t="s">
        <v>599</v>
      </c>
    </row>
    <row r="123" spans="2:3" ht="30.15" x14ac:dyDescent="0.3">
      <c r="B123" s="278">
        <v>121</v>
      </c>
      <c r="C123" s="279" t="s">
        <v>600</v>
      </c>
    </row>
    <row r="124" spans="2:3" ht="30.15" x14ac:dyDescent="0.3">
      <c r="B124" s="278">
        <v>122</v>
      </c>
      <c r="C124" s="279" t="s">
        <v>601</v>
      </c>
    </row>
    <row r="125" spans="2:3" ht="45.2" x14ac:dyDescent="0.3">
      <c r="B125" s="278">
        <v>123</v>
      </c>
      <c r="C125" s="279" t="s">
        <v>602</v>
      </c>
    </row>
    <row r="126" spans="2:3" ht="45.2" x14ac:dyDescent="0.3">
      <c r="B126" s="278">
        <v>124</v>
      </c>
      <c r="C126" s="279" t="s">
        <v>603</v>
      </c>
    </row>
    <row r="127" spans="2:3" ht="60.25" x14ac:dyDescent="0.3">
      <c r="B127" s="278">
        <v>125</v>
      </c>
      <c r="C127" s="279" t="s">
        <v>604</v>
      </c>
    </row>
    <row r="128" spans="2:3" ht="45.2" x14ac:dyDescent="0.3">
      <c r="B128" s="278">
        <v>126</v>
      </c>
      <c r="C128" s="279" t="s">
        <v>605</v>
      </c>
    </row>
    <row r="129" spans="2:3" ht="75.3" x14ac:dyDescent="0.3">
      <c r="B129" s="278">
        <v>127</v>
      </c>
      <c r="C129" s="279" t="s">
        <v>606</v>
      </c>
    </row>
    <row r="130" spans="2:3" ht="30.15" x14ac:dyDescent="0.3">
      <c r="B130" s="278">
        <v>128</v>
      </c>
      <c r="C130" s="279" t="s">
        <v>607</v>
      </c>
    </row>
    <row r="131" spans="2:3" ht="45.2" x14ac:dyDescent="0.3">
      <c r="B131" s="278">
        <v>129</v>
      </c>
      <c r="C131" s="279" t="s">
        <v>608</v>
      </c>
    </row>
    <row r="132" spans="2:3" ht="90.35" x14ac:dyDescent="0.3">
      <c r="B132" s="278">
        <v>130</v>
      </c>
      <c r="C132" s="279" t="s">
        <v>609</v>
      </c>
    </row>
    <row r="133" spans="2:3" ht="30.15" x14ac:dyDescent="0.3">
      <c r="B133" s="278">
        <v>131</v>
      </c>
      <c r="C133" s="279" t="s">
        <v>610</v>
      </c>
    </row>
  </sheetData>
  <sheetProtection algorithmName="SHA-512" hashValue="3dMnzEl2vUq/jPhLVdp/QHuzt2NolObElv8uKgwpm3TdxKUeuo7sezJvMRbovuZF5G2mzQToraFPqCdHCdggsA==" saltValue="LnnykW27saTaSO14XpF3mQ==" spinCount="100000" sheet="1" objects="1" scenarios="1"/>
  <autoFilter ref="A2:D13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6" sqref="D6"/>
    </sheetView>
  </sheetViews>
  <sheetFormatPr defaultRowHeight="15.05" x14ac:dyDescent="0.3"/>
  <cols>
    <col min="1" max="1" width="33.33203125" customWidth="1"/>
    <col min="2" max="2" width="17.109375" customWidth="1"/>
    <col min="3" max="3" width="22" customWidth="1"/>
    <col min="4" max="5" width="33.33203125" customWidth="1"/>
  </cols>
  <sheetData>
    <row r="1" spans="1:5" s="285" customFormat="1" ht="30.15" x14ac:dyDescent="0.3">
      <c r="A1" s="105" t="s">
        <v>611</v>
      </c>
      <c r="B1" s="284" t="s">
        <v>612</v>
      </c>
      <c r="C1" s="284" t="s">
        <v>613</v>
      </c>
      <c r="D1" s="284" t="s">
        <v>614</v>
      </c>
      <c r="E1" s="284" t="s">
        <v>615</v>
      </c>
    </row>
    <row r="2" spans="1:5" x14ac:dyDescent="0.3">
      <c r="A2" s="280" t="s">
        <v>616</v>
      </c>
      <c r="B2" s="281">
        <v>64</v>
      </c>
      <c r="C2" s="281">
        <v>927</v>
      </c>
      <c r="D2" s="286">
        <f>B2/C2</f>
        <v>6.9039913700107869E-2</v>
      </c>
      <c r="E2" s="281">
        <v>863</v>
      </c>
    </row>
    <row r="3" spans="1:5" x14ac:dyDescent="0.3">
      <c r="A3" s="280" t="s">
        <v>617</v>
      </c>
      <c r="B3" s="281">
        <v>376</v>
      </c>
      <c r="C3" s="281">
        <v>5664</v>
      </c>
      <c r="D3" s="286">
        <f t="shared" ref="D3:D6" si="0">B3/C3</f>
        <v>6.6384180790960451E-2</v>
      </c>
      <c r="E3" s="281">
        <v>5288</v>
      </c>
    </row>
    <row r="4" spans="1:5" x14ac:dyDescent="0.3">
      <c r="A4" s="280" t="s">
        <v>618</v>
      </c>
      <c r="B4" s="281">
        <v>79</v>
      </c>
      <c r="C4" s="281">
        <v>3148</v>
      </c>
      <c r="D4" s="286">
        <f t="shared" si="0"/>
        <v>2.5095298602287167E-2</v>
      </c>
      <c r="E4" s="281">
        <v>3069</v>
      </c>
    </row>
    <row r="5" spans="1:5" x14ac:dyDescent="0.3">
      <c r="A5" s="280" t="s">
        <v>619</v>
      </c>
      <c r="B5" s="281">
        <v>7</v>
      </c>
      <c r="C5" s="281">
        <v>4918</v>
      </c>
      <c r="D5" s="286">
        <f t="shared" si="0"/>
        <v>1.4233428222854819E-3</v>
      </c>
      <c r="E5" s="281">
        <v>4911</v>
      </c>
    </row>
    <row r="6" spans="1:5" x14ac:dyDescent="0.3">
      <c r="A6" s="280" t="s">
        <v>620</v>
      </c>
      <c r="B6" s="281">
        <v>2</v>
      </c>
      <c r="C6" s="281">
        <v>4103</v>
      </c>
      <c r="D6" s="286">
        <f t="shared" si="0"/>
        <v>4.874482086278333E-4</v>
      </c>
      <c r="E6" s="281">
        <v>4101</v>
      </c>
    </row>
    <row r="7" spans="1:5" x14ac:dyDescent="0.3">
      <c r="A7" s="282" t="s">
        <v>377</v>
      </c>
      <c r="B7" s="283">
        <v>528</v>
      </c>
      <c r="C7" s="283">
        <v>18760</v>
      </c>
      <c r="D7" s="287">
        <f>B7/C7</f>
        <v>2.814498933901919E-2</v>
      </c>
      <c r="E7" s="288">
        <f>(SUM(E2:E6)/C7)</f>
        <v>0.97185501066098079</v>
      </c>
    </row>
  </sheetData>
  <sheetProtection algorithmName="SHA-512" hashValue="16Gtry2nlVPbqqoIEGN1q0/VV+Fhn9th5o46SCW10w53Fufay6VEaa0x0pQfv4vt0QYCXsIeWvkaccDu9CvYlw==" saltValue="QLIYUqR8j9eAdhT2COOIy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9C3AA4BC1B07942921F198835FACCB0" ma:contentTypeVersion="13" ma:contentTypeDescription="Crie um novo documento." ma:contentTypeScope="" ma:versionID="ac1a40f64b103efe133a5c6f40da92ff">
  <xsd:schema xmlns:xsd="http://www.w3.org/2001/XMLSchema" xmlns:xs="http://www.w3.org/2001/XMLSchema" xmlns:p="http://schemas.microsoft.com/office/2006/metadata/properties" xmlns:ns2="c5de69b1-1321-447d-bc51-23b77128ddea" xmlns:ns3="633b1016-e526-4751-a4fb-45b491592779" targetNamespace="http://schemas.microsoft.com/office/2006/metadata/properties" ma:root="true" ma:fieldsID="ad0d1d916af6bbf637469c418f983ee9" ns2:_="" ns3:_="">
    <xsd:import namespace="c5de69b1-1321-447d-bc51-23b77128ddea"/>
    <xsd:import namespace="633b1016-e526-4751-a4fb-45b4915927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e69b1-1321-447d-bc51-23b77128dd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3b1016-e526-4751-a4fb-45b491592779" elementFormDefault="qualified">
    <xsd:import namespace="http://schemas.microsoft.com/office/2006/documentManagement/types"/>
    <xsd:import namespace="http://schemas.microsoft.com/office/infopath/2007/PartnerControls"/>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61D785-F1EC-42A3-A078-77F6E1F1BFB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4290E25-CBCE-4697-B1B9-21D971569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e69b1-1321-447d-bc51-23b77128ddea"/>
    <ds:schemaRef ds:uri="633b1016-e526-4751-a4fb-45b4915927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3A3B88-9FBE-499C-9E49-3DF21D9C4D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Instruções Iniciais</vt:lpstr>
      <vt:lpstr>TODAS</vt:lpstr>
      <vt:lpstr>Q24_subj_todas_as_classes</vt:lpstr>
      <vt:lpstr>Q24_subj_magistrados</vt:lpstr>
      <vt:lpstr>Q24_subj_outras_classes</vt:lpstr>
      <vt:lpstr>Q24_subj_Projudi</vt:lpstr>
      <vt:lpstr>Q24_subj_outras_categorias</vt:lpstr>
      <vt:lpstr>Classes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Renan Rafael Marcon</dc:creator>
  <cp:keywords/>
  <dc:description/>
  <cp:lastModifiedBy>04564326988@tjpr.jus.br</cp:lastModifiedBy>
  <cp:revision/>
  <dcterms:created xsi:type="dcterms:W3CDTF">2021-11-22T17:30:11Z</dcterms:created>
  <dcterms:modified xsi:type="dcterms:W3CDTF">2022-02-16T09:25:18Z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2018-05-23T11:38:35.3207853Z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0x010100E9C3AA4BC1B07942921F198835FACCB0</vt:lpwstr>
  </property>
</Properties>
</file>