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JPR\Tarefas\zTransparência\zRGF excel\"/>
    </mc:Choice>
  </mc:AlternateContent>
  <xr:revisionPtr revIDLastSave="0" documentId="13_ncr:1_{1DCEF17D-6D33-49F4-BE5F-2EE5C97311B5}" xr6:coauthVersionLast="47" xr6:coauthVersionMax="47" xr10:uidLastSave="{00000000-0000-0000-0000-000000000000}"/>
  <bookViews>
    <workbookView xWindow="-120" yWindow="-120" windowWidth="29040" windowHeight="15720" xr2:uid="{8C3A7F63-50D2-4418-BFEA-DE446C8A276C}"/>
  </bookViews>
  <sheets>
    <sheet name="Anexo I - 12M Pes U, E, DF e M" sheetId="1" r:id="rId1"/>
  </sheets>
  <definedNames>
    <definedName name="Ações">#REF!</definedName>
    <definedName name="_xlnm.Print_Area" localSheetId="0">'Anexo I - 12M Pes U, E, DF e M'!$A$1:$P$52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etalhes_do_Demonstrativo_MDE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>#N/A</definedName>
    <definedName name="Planilha_1CabGráfico">#N/A</definedName>
    <definedName name="Planilha_1TítCols">#N/A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<sst xmlns="http://schemas.openxmlformats.org/spreadsheetml/2006/main" count="60" uniqueCount="60">
  <si>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</si>
  <si>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</si>
  <si>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</si>
  <si>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</si>
  <si>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</si>
  <si>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</si>
  <si>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Maio/2022 a Abril/2023</t>
  </si>
  <si>
    <t xml:space="preserve"> RGF - ANEXO I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</si>
  <si>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</si>
  <si>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</si>
  <si>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</si>
  <si>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</si>
  <si>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</si>
  <si>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</si>
  <si>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</si>
  <si>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</si>
  <si>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</si>
  <si>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</si>
  <si>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</si>
  <si>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</si>
  <si>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</si>
  <si>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r>
      <t>Obrigações Patronais</t>
    </r>
    <r>
      <rPr>
        <sz val="7"/>
        <color indexed="10"/>
        <rFont val="Arial"/>
        <family val="2"/>
      </rPr>
      <t/>
    </r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</si>
  <si>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</si>
  <si>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</si>
  <si>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</si>
  <si>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</si>
  <si>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</si>
  <si>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</si>
  <si>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>Indenizações por Demissão e Incentivos à Demissão Voluntária e Deduções Constitucionais</t>
  </si>
  <si>
    <t>Decorrentes de Decisão Judicial de Período Anterior ao da Apuração</t>
  </si>
  <si>
    <t>Despesas de Exercícios Anteriores de Período Anterior ao da Apuração</t>
  </si>
  <si>
    <t xml:space="preserve">Inativos e Pensionistas com Recursos Vinculados 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</si>
  <si>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</si>
  <si>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</si>
  <si>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</si>
  <si>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</si>
  <si>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</si>
  <si>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§1º, da CF) (V)</t>
  </si>
  <si>
    <t xml:space="preserve">(-) Transferências obrigatórias da União relativas às emendas de bancada (art. 166, § 16, da CF) (VI) e ao vencimento dos agentes comunitários de saúde e de combate às endemias (CF, art. 198, §11) (VI)  </t>
  </si>
  <si>
    <t>= RECEITA CORRENTE LÍQUIDA AJUSTADA PARA CÁLCULO DOS LIMITES DA DESPESA COM PESSOAL (VII) = (IV - V - VI)</t>
  </si>
  <si>
    <t>DESPESA TOTAL COM PESSOAL - DTP (VII)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</si>
  <si>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</si>
  <si>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</si>
  <si>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</si>
  <si>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Fonte: 1) Novo SIAF - Sistema Integrado de Finanças Pública /SEFA - Secretaria da Fazenda do Estado do Paraná e DEF - TJPR,  Balanços PARANAPREVIDENCIA SEI nº 0063494-54.2023.8.16.6000.</t>
  </si>
  <si>
    <t xml:space="preserve">           2) Sistema NOVO SIAF - SEFA/DCG: RCL- Secretaria da Fazendo Paraná emitido 19/05/2023 (doc. SEI 9030856).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</si>
  <si>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</si>
  <si>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</si>
  <si>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</si>
  <si>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</si>
  <si>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>Leonir Valmorbida</t>
  </si>
  <si>
    <t>Moacir Carneiro Junior</t>
  </si>
  <si>
    <t>Maurício Cardoso Segundo</t>
  </si>
  <si>
    <t>José Luiz Faria de Macedo Filho</t>
  </si>
  <si>
    <r>
      <t xml:space="preserve">Des. </t>
    </r>
    <r>
      <rPr>
        <b/>
        <sz val="10"/>
        <rFont val="Arial"/>
        <family val="2"/>
      </rPr>
      <t>Luiz Fernando Tomasi Keppen</t>
    </r>
  </si>
  <si>
    <t>Coordenadoria de Execução Orçamentária, Financeira e Contábil - DEF</t>
  </si>
  <si>
    <t>Departamento  Econômico e Financeiro</t>
  </si>
  <si>
    <t xml:space="preserve">Departamento de Auditoria Interna
</t>
  </si>
  <si>
    <t>Secretário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</si>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</sst>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  <numFmt numFmtId="167" formatCode="[$-416]mmmm/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Times New Roman"/>
      <family val="1"/>
    </font>
    <font>
      <b/>
      <sz val="10.5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b/>
      <sz val="7"/>
      <color rgb="FFFF000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8"/>
      <name val="Times New Roman"/>
      <family val="1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2" fillId="0" borderId="0" xfId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/>
    <xf numFmtId="165" fontId="2" fillId="0" borderId="7" xfId="1" applyNumberFormat="1" applyFont="1" applyFill="1" applyBorder="1" applyAlignment="1"/>
    <xf numFmtId="166" fontId="2" fillId="0" borderId="8" xfId="1" applyNumberFormat="1" applyFont="1" applyFill="1" applyBorder="1" applyAlignment="1">
      <alignment horizontal="right"/>
    </xf>
    <xf numFmtId="164" fontId="3" fillId="0" borderId="0" xfId="0" applyNumberFormat="1" applyFont="1"/>
    <xf numFmtId="165" fontId="2" fillId="0" borderId="1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 vertical="top" wrapText="1"/>
    </xf>
    <xf numFmtId="164" fontId="2" fillId="0" borderId="13" xfId="1" applyFont="1" applyFill="1" applyBorder="1" applyAlignment="1">
      <alignment horizontal="center" vertical="top" wrapText="1"/>
    </xf>
    <xf numFmtId="0" fontId="5" fillId="0" borderId="4" xfId="0" applyFont="1" applyBorder="1"/>
    <xf numFmtId="164" fontId="5" fillId="0" borderId="9" xfId="1" applyFont="1" applyFill="1" applyBorder="1" applyAlignment="1"/>
    <xf numFmtId="164" fontId="5" fillId="0" borderId="1" xfId="1" applyFont="1" applyFill="1" applyBorder="1" applyAlignment="1"/>
    <xf numFmtId="164" fontId="1" fillId="0" borderId="10" xfId="1" applyFont="1" applyFill="1" applyBorder="1" applyAlignment="1"/>
    <xf numFmtId="164" fontId="1" fillId="0" borderId="0" xfId="1" applyFont="1" applyFill="1" applyAlignment="1">
      <alignment vertical="center"/>
    </xf>
    <xf numFmtId="43" fontId="6" fillId="0" borderId="0" xfId="0" applyNumberFormat="1" applyFont="1"/>
    <xf numFmtId="164" fontId="6" fillId="0" borderId="0" xfId="1" applyFont="1" applyFill="1"/>
    <xf numFmtId="0" fontId="6" fillId="0" borderId="0" xfId="0" applyFont="1"/>
    <xf numFmtId="0" fontId="1" fillId="0" borderId="4" xfId="0" applyFont="1" applyBorder="1" applyAlignment="1">
      <alignment horizontal="left" indent="1"/>
    </xf>
    <xf numFmtId="164" fontId="1" fillId="0" borderId="4" xfId="1" applyFont="1" applyFill="1" applyBorder="1" applyAlignment="1"/>
    <xf numFmtId="164" fontId="2" fillId="0" borderId="10" xfId="1" applyFont="1" applyFill="1" applyBorder="1" applyAlignment="1"/>
    <xf numFmtId="164" fontId="2" fillId="0" borderId="0" xfId="1" applyFont="1"/>
    <xf numFmtId="0" fontId="2" fillId="0" borderId="4" xfId="2" applyBorder="1" applyAlignment="1">
      <alignment horizontal="left" wrapText="1" indent="3"/>
    </xf>
    <xf numFmtId="164" fontId="2" fillId="0" borderId="4" xfId="1" applyFont="1" applyFill="1" applyBorder="1" applyAlignment="1"/>
    <xf numFmtId="43" fontId="3" fillId="0" borderId="0" xfId="0" applyNumberFormat="1" applyFont="1"/>
    <xf numFmtId="0" fontId="2" fillId="0" borderId="4" xfId="2" applyBorder="1" applyAlignment="1">
      <alignment horizontal="left" indent="3"/>
    </xf>
    <xf numFmtId="0" fontId="1" fillId="0" borderId="4" xfId="0" applyFont="1" applyBorder="1" applyAlignment="1">
      <alignment horizontal="left" wrapText="1" indent="1"/>
    </xf>
    <xf numFmtId="0" fontId="5" fillId="0" borderId="4" xfId="0" applyFont="1" applyBorder="1" applyAlignment="1">
      <alignment vertical="center" wrapText="1"/>
    </xf>
    <xf numFmtId="164" fontId="5" fillId="0" borderId="10" xfId="1" applyFont="1" applyFill="1" applyBorder="1" applyAlignment="1">
      <alignment vertical="center"/>
    </xf>
    <xf numFmtId="164" fontId="5" fillId="0" borderId="4" xfId="1" applyFont="1" applyFill="1" applyBorder="1" applyAlignment="1">
      <alignment vertical="center"/>
    </xf>
    <xf numFmtId="164" fontId="1" fillId="0" borderId="10" xfId="1" applyFont="1" applyFill="1" applyBorder="1" applyAlignment="1">
      <alignment vertical="center"/>
    </xf>
    <xf numFmtId="164" fontId="2" fillId="0" borderId="0" xfId="1" applyFont="1" applyFill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wrapText="1" indent="3"/>
    </xf>
    <xf numFmtId="43" fontId="8" fillId="0" borderId="0" xfId="0" applyNumberFormat="1" applyFont="1"/>
    <xf numFmtId="43" fontId="2" fillId="0" borderId="0" xfId="0" applyNumberFormat="1" applyFont="1"/>
    <xf numFmtId="0" fontId="2" fillId="0" borderId="6" xfId="0" applyFont="1" applyBorder="1" applyAlignment="1">
      <alignment horizontal="left" wrapText="1" indent="3"/>
    </xf>
    <xf numFmtId="164" fontId="2" fillId="0" borderId="13" xfId="1" applyFont="1" applyFill="1" applyBorder="1" applyAlignment="1"/>
    <xf numFmtId="0" fontId="2" fillId="0" borderId="4" xfId="0" applyFont="1" applyBorder="1" applyAlignment="1">
      <alignment horizontal="left" indent="1"/>
    </xf>
    <xf numFmtId="0" fontId="1" fillId="2" borderId="14" xfId="0" applyFont="1" applyFill="1" applyBorder="1"/>
    <xf numFmtId="164" fontId="1" fillId="2" borderId="13" xfId="1" applyFont="1" applyFill="1" applyBorder="1" applyAlignment="1"/>
    <xf numFmtId="164" fontId="1" fillId="2" borderId="15" xfId="1" applyFont="1" applyFill="1" applyBorder="1" applyAlignment="1"/>
    <xf numFmtId="164" fontId="1" fillId="2" borderId="14" xfId="1" applyFont="1" applyFill="1" applyBorder="1" applyAlignment="1"/>
    <xf numFmtId="0" fontId="2" fillId="0" borderId="1" xfId="0" applyFont="1" applyBorder="1"/>
    <xf numFmtId="164" fontId="2" fillId="0" borderId="2" xfId="1" applyFont="1" applyFill="1" applyBorder="1" applyAlignment="1"/>
    <xf numFmtId="165" fontId="2" fillId="0" borderId="2" xfId="1" applyNumberFormat="1" applyFont="1" applyFill="1" applyBorder="1" applyAlignment="1"/>
    <xf numFmtId="164" fontId="2" fillId="0" borderId="5" xfId="1" applyFont="1" applyFill="1" applyBorder="1" applyAlignment="1"/>
    <xf numFmtId="0" fontId="1" fillId="3" borderId="15" xfId="0" applyFont="1" applyFill="1" applyBorder="1" applyAlignment="1">
      <alignment horizontal="left" vertical="center"/>
    </xf>
    <xf numFmtId="164" fontId="1" fillId="3" borderId="11" xfId="1" applyFont="1" applyFill="1" applyBorder="1" applyAlignment="1">
      <alignment horizontal="center" vertical="center"/>
    </xf>
    <xf numFmtId="164" fontId="1" fillId="3" borderId="11" xfId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right" vertical="center"/>
    </xf>
    <xf numFmtId="0" fontId="9" fillId="0" borderId="15" xfId="0" applyFont="1" applyBorder="1"/>
    <xf numFmtId="164" fontId="9" fillId="0" borderId="11" xfId="1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164" fontId="9" fillId="0" borderId="11" xfId="1" applyFont="1" applyFill="1" applyBorder="1" applyAlignment="1"/>
    <xf numFmtId="164" fontId="2" fillId="0" borderId="11" xfId="1" applyFont="1" applyFill="1" applyBorder="1" applyAlignment="1"/>
    <xf numFmtId="164" fontId="2" fillId="0" borderId="12" xfId="1" applyFont="1" applyFill="1" applyBorder="1" applyAlignment="1"/>
    <xf numFmtId="164" fontId="2" fillId="0" borderId="0" xfId="1" applyFont="1" applyFill="1" applyAlignment="1"/>
    <xf numFmtId="0" fontId="9" fillId="0" borderId="11" xfId="0" applyFont="1" applyBorder="1"/>
    <xf numFmtId="49" fontId="9" fillId="0" borderId="15" xfId="0" applyNumberFormat="1" applyFont="1" applyBorder="1"/>
    <xf numFmtId="165" fontId="3" fillId="0" borderId="0" xfId="1" applyNumberFormat="1" applyFont="1" applyFill="1" applyBorder="1"/>
    <xf numFmtId="0" fontId="9" fillId="3" borderId="15" xfId="0" applyFont="1" applyFill="1" applyBorder="1"/>
    <xf numFmtId="164" fontId="9" fillId="3" borderId="11" xfId="1" applyFont="1" applyFill="1" applyBorder="1" applyAlignment="1">
      <alignment vertical="center"/>
    </xf>
    <xf numFmtId="164" fontId="2" fillId="3" borderId="11" xfId="1" applyFont="1" applyFill="1" applyBorder="1" applyAlignment="1">
      <alignment vertical="center"/>
    </xf>
    <xf numFmtId="2" fontId="2" fillId="3" borderId="11" xfId="1" applyNumberFormat="1" applyFont="1" applyFill="1" applyBorder="1" applyAlignment="1">
      <alignment vertical="center"/>
    </xf>
    <xf numFmtId="164" fontId="2" fillId="3" borderId="12" xfId="3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0" xfId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3" fillId="0" borderId="4" xfId="0" applyFont="1" applyBorder="1"/>
    <xf numFmtId="165" fontId="10" fillId="0" borderId="0" xfId="1" applyNumberFormat="1" applyFont="1" applyFill="1" applyBorder="1" applyAlignment="1"/>
    <xf numFmtId="165" fontId="2" fillId="0" borderId="0" xfId="1" applyNumberFormat="1" applyFont="1" applyFill="1" applyBorder="1"/>
    <xf numFmtId="164" fontId="2" fillId="0" borderId="5" xfId="1" applyFont="1" applyFill="1" applyBorder="1"/>
    <xf numFmtId="0" fontId="1" fillId="0" borderId="4" xfId="0" applyFont="1" applyBorder="1" applyAlignment="1">
      <alignment horizontal="center" wrapText="1"/>
    </xf>
    <xf numFmtId="165" fontId="3" fillId="0" borderId="0" xfId="1" applyNumberFormat="1" applyFont="1" applyFill="1"/>
    <xf numFmtId="164" fontId="3" fillId="0" borderId="5" xfId="1" applyFont="1" applyFill="1" applyBorder="1"/>
    <xf numFmtId="0" fontId="2" fillId="0" borderId="6" xfId="0" applyFont="1" applyBorder="1" applyAlignment="1">
      <alignment horizontal="center" wrapText="1"/>
    </xf>
    <xf numFmtId="165" fontId="3" fillId="0" borderId="7" xfId="1" applyNumberFormat="1" applyFont="1" applyFill="1" applyBorder="1"/>
    <xf numFmtId="0" fontId="2" fillId="0" borderId="7" xfId="0" applyFont="1" applyBorder="1" applyAlignment="1">
      <alignment horizontal="center" vertical="top"/>
    </xf>
    <xf numFmtId="164" fontId="3" fillId="0" borderId="8" xfId="1" applyFont="1" applyFill="1" applyBorder="1"/>
    <xf numFmtId="0" fontId="11" fillId="0" borderId="0" xfId="2" applyFont="1"/>
    <xf numFmtId="164" fontId="3" fillId="0" borderId="0" xfId="1" applyFont="1" applyFill="1"/>
    <xf numFmtId="0" fontId="12" fillId="0" borderId="0" xfId="0" applyFont="1"/>
    <xf numFmtId="165" fontId="12" fillId="0" borderId="0" xfId="1" applyNumberFormat="1" applyFont="1" applyFill="1"/>
    <xf numFmtId="164" fontId="12" fillId="0" borderId="0" xfId="1" applyFont="1" applyFill="1"/>
    <xf numFmtId="164" fontId="10" fillId="0" borderId="0" xfId="1" applyFont="1" applyFill="1"/>
    <xf numFmtId="17" fontId="2" fillId="0" borderId="9" xfId="1" applyNumberFormat="1" applyFont="1" applyFill="1" applyBorder="1" applyAlignment="1">
      <alignment horizontal="center" vertical="center"/>
    </xf>
    <xf numFmtId="17" fontId="2" fillId="0" borderId="10" xfId="1" applyNumberFormat="1" applyFont="1" applyFill="1" applyBorder="1" applyAlignment="1">
      <alignment horizontal="center" vertical="center"/>
    </xf>
    <xf numFmtId="17" fontId="2" fillId="0" borderId="13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/>
    </xf>
    <xf numFmtId="167" fontId="2" fillId="0" borderId="10" xfId="1" applyNumberFormat="1" applyFont="1" applyFill="1" applyBorder="1" applyAlignment="1">
      <alignment horizontal="center" vertical="center"/>
    </xf>
    <xf numFmtId="167" fontId="2" fillId="0" borderId="13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2" xfId="1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2" xfId="2" xr:uid="{DD2B4567-7024-48A3-8EB3-86B54A9CB5C5}"/>
    <cellStyle name="Vírgula" xfId="1" builtinId="3"/>
    <cellStyle name="Vírgula 2" xfId="3" xr:uid="{E721509D-1635-41EC-A9A9-167E901BE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C6BE-958F-48C8-9FF2-FC85BCD2A755}">
  <sheetPr>
    <pageSetUpPr fitToPage="1"/>
  </sheetPr>
  <dimension ref="A1:T62"/>
  <sheetViews>
    <sheetView tabSelected="1" view="pageBreakPreview" zoomScaleNormal="100" zoomScaleSheetLayoutView="100" workbookViewId="0">
      <pane xSplit="1" ySplit="15" topLeftCell="G16" activePane="bottomRight" state="frozen"/>
      <selection pane="topRight" activeCell="B1" sqref="B1"/>
      <selection pane="bottomLeft" activeCell="A16" sqref="A16"/>
      <selection pane="bottomRight" activeCell="T27" sqref="T27"/>
    </sheetView>
  </sheetViews>
  <sheetFormatPr defaultColWidth="9.140625" defaultRowHeight="11.25" customHeight="1" x14ac:dyDescent="0.2"/>
  <cols>
    <col min="1" max="1" width="42.5703125" style="5" customWidth="1"/>
    <col min="2" max="2" width="17" style="90" customWidth="1"/>
    <col min="3" max="4" width="16.42578125" style="90" customWidth="1"/>
    <col min="5" max="5" width="16.85546875" style="90" bestFit="1" customWidth="1"/>
    <col min="6" max="9" width="16.85546875" style="90" customWidth="1"/>
    <col min="10" max="10" width="18.85546875" style="90" bestFit="1" customWidth="1"/>
    <col min="11" max="13" width="16.85546875" style="90" customWidth="1"/>
    <col min="14" max="14" width="16.85546875" style="90" hidden="1" customWidth="1"/>
    <col min="15" max="15" width="17.85546875" style="90" customWidth="1"/>
    <col min="16" max="16" width="16.140625" style="97" customWidth="1"/>
    <col min="17" max="17" width="18.42578125" style="4" bestFit="1" customWidth="1"/>
    <col min="18" max="18" width="15.5703125" style="5" bestFit="1" customWidth="1"/>
    <col min="19" max="19" width="16.140625" style="5" bestFit="1" customWidth="1"/>
    <col min="20" max="20" width="15" style="5" bestFit="1" customWidth="1"/>
    <col min="21" max="16384" width="9.140625" style="5"/>
  </cols>
  <sheetData>
    <row r="1" spans="1:20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2.75" customHeight="1" x14ac:dyDescent="0.2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1:20" ht="12.75" customHeight="1" x14ac:dyDescent="0.2">
      <c r="A3" s="122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20" ht="12.75" customHeight="1" x14ac:dyDescent="0.2">
      <c r="A4" s="122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1:20" ht="12.75" customHeight="1" x14ac:dyDescent="0.2">
      <c r="A5" s="125" t="s">
        <v>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</row>
    <row r="6" spans="1:20" ht="12.75" customHeight="1" x14ac:dyDescent="0.2">
      <c r="A6" s="122" t="s">
        <v>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4"/>
    </row>
    <row r="7" spans="1:20" ht="12.75" customHeight="1" x14ac:dyDescent="0.2">
      <c r="A7" s="122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4"/>
    </row>
    <row r="8" spans="1:20" ht="15" customHeight="1" x14ac:dyDescent="0.2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>
        <v>1</v>
      </c>
    </row>
    <row r="9" spans="1:20" ht="15" customHeight="1" x14ac:dyDescent="0.2">
      <c r="A9" s="111" t="s">
        <v>8</v>
      </c>
      <c r="B9" s="114" t="s">
        <v>9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5"/>
    </row>
    <row r="10" spans="1:20" ht="15" customHeight="1" x14ac:dyDescent="0.2">
      <c r="A10" s="112"/>
      <c r="B10" s="116" t="s">
        <v>10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  <c r="S10" s="12"/>
    </row>
    <row r="11" spans="1:20" ht="15" customHeight="1" x14ac:dyDescent="0.2">
      <c r="A11" s="112"/>
      <c r="B11" s="118" t="s">
        <v>11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9"/>
      <c r="P11" s="120" t="s">
        <v>12</v>
      </c>
    </row>
    <row r="12" spans="1:20" ht="15" customHeight="1" x14ac:dyDescent="0.2">
      <c r="A12" s="112"/>
      <c r="B12" s="102">
        <v>44682</v>
      </c>
      <c r="C12" s="102">
        <v>44713</v>
      </c>
      <c r="D12" s="102">
        <v>44743</v>
      </c>
      <c r="E12" s="102">
        <v>44774</v>
      </c>
      <c r="F12" s="102">
        <v>44805</v>
      </c>
      <c r="G12" s="102">
        <v>44835</v>
      </c>
      <c r="H12" s="102">
        <v>44866</v>
      </c>
      <c r="I12" s="102">
        <v>44896</v>
      </c>
      <c r="J12" s="102">
        <v>44927</v>
      </c>
      <c r="K12" s="102">
        <v>44958</v>
      </c>
      <c r="L12" s="102">
        <v>44986</v>
      </c>
      <c r="M12" s="102">
        <v>45017</v>
      </c>
      <c r="N12" s="105"/>
      <c r="O12" s="13" t="s">
        <v>13</v>
      </c>
      <c r="P12" s="121"/>
    </row>
    <row r="13" spans="1:20" ht="15" customHeight="1" x14ac:dyDescent="0.2">
      <c r="A13" s="11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6"/>
      <c r="O13" s="14" t="s">
        <v>14</v>
      </c>
      <c r="P13" s="121"/>
    </row>
    <row r="14" spans="1:20" ht="15" customHeight="1" x14ac:dyDescent="0.2">
      <c r="A14" s="11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6"/>
      <c r="O14" s="14" t="s">
        <v>15</v>
      </c>
      <c r="P14" s="121"/>
    </row>
    <row r="15" spans="1:20" ht="15" customHeight="1" x14ac:dyDescent="0.2">
      <c r="A15" s="11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7"/>
      <c r="O15" s="15" t="s">
        <v>16</v>
      </c>
      <c r="P15" s="16" t="s">
        <v>17</v>
      </c>
    </row>
    <row r="16" spans="1:20" s="24" customFormat="1" ht="15" customHeight="1" x14ac:dyDescent="0.2">
      <c r="A16" s="17" t="s">
        <v>18</v>
      </c>
      <c r="B16" s="18">
        <v>203464300.01999998</v>
      </c>
      <c r="C16" s="18">
        <v>206898275.01999998</v>
      </c>
      <c r="D16" s="18">
        <v>217352658.93000001</v>
      </c>
      <c r="E16" s="18">
        <v>220077170.12</v>
      </c>
      <c r="F16" s="18">
        <v>215375883.03</v>
      </c>
      <c r="G16" s="18">
        <v>222449919.84999996</v>
      </c>
      <c r="H16" s="18">
        <v>183779502.84999999</v>
      </c>
      <c r="I16" s="18">
        <v>329040771.59000003</v>
      </c>
      <c r="J16" s="18">
        <v>281011131.01999998</v>
      </c>
      <c r="K16" s="18">
        <v>216521320.78999999</v>
      </c>
      <c r="L16" s="18">
        <v>230932284.73999998</v>
      </c>
      <c r="M16" s="18">
        <v>231355734.87</v>
      </c>
      <c r="N16" s="18"/>
      <c r="O16" s="19">
        <v>2758258952.8300004</v>
      </c>
      <c r="P16" s="20">
        <v>375778910.94</v>
      </c>
      <c r="Q16" s="21"/>
      <c r="R16" s="22"/>
      <c r="S16" s="23"/>
      <c r="T16" s="22"/>
    </row>
    <row r="17" spans="1:20" ht="15" customHeight="1" x14ac:dyDescent="0.2">
      <c r="A17" s="25" t="s">
        <v>19</v>
      </c>
      <c r="B17" s="20">
        <v>148514280.27999997</v>
      </c>
      <c r="C17" s="20">
        <v>151030765.09999999</v>
      </c>
      <c r="D17" s="20">
        <v>162639570.73000002</v>
      </c>
      <c r="E17" s="20">
        <v>163787843.21000001</v>
      </c>
      <c r="F17" s="20">
        <v>158895757.41</v>
      </c>
      <c r="G17" s="20">
        <v>164928847.78999999</v>
      </c>
      <c r="H17" s="20">
        <v>169918879.32999998</v>
      </c>
      <c r="I17" s="20">
        <v>222160518.49000001</v>
      </c>
      <c r="J17" s="20">
        <v>221036117.90999997</v>
      </c>
      <c r="K17" s="20">
        <v>164245453.08000001</v>
      </c>
      <c r="L17" s="20">
        <v>163739662.56</v>
      </c>
      <c r="M17" s="20">
        <v>170029466.06999999</v>
      </c>
      <c r="N17" s="20"/>
      <c r="O17" s="26">
        <v>2060927161.96</v>
      </c>
      <c r="P17" s="27">
        <v>366074126.73000002</v>
      </c>
      <c r="Q17" s="28"/>
      <c r="R17" s="22"/>
      <c r="S17" s="4"/>
      <c r="T17" s="43"/>
    </row>
    <row r="18" spans="1:20" ht="25.5" x14ac:dyDescent="0.2">
      <c r="A18" s="29" t="s">
        <v>20</v>
      </c>
      <c r="B18" s="27">
        <v>125118947.25999998</v>
      </c>
      <c r="C18" s="27">
        <v>127254206.38</v>
      </c>
      <c r="D18" s="27">
        <v>139019639.81</v>
      </c>
      <c r="E18" s="27">
        <v>139375522.65000001</v>
      </c>
      <c r="F18" s="27">
        <v>134437522.53999999</v>
      </c>
      <c r="G18" s="27">
        <v>140372735.56</v>
      </c>
      <c r="H18" s="27">
        <v>145301557.88</v>
      </c>
      <c r="I18" s="27">
        <v>172535171.94</v>
      </c>
      <c r="J18" s="27">
        <v>194886023.42999998</v>
      </c>
      <c r="K18" s="27">
        <v>138315596.83000001</v>
      </c>
      <c r="L18" s="27">
        <v>137757926.53999999</v>
      </c>
      <c r="M18" s="27">
        <v>143356705.70999998</v>
      </c>
      <c r="N18" s="27"/>
      <c r="O18" s="30">
        <v>1737731556.53</v>
      </c>
      <c r="P18" s="27">
        <v>366074126.73000002</v>
      </c>
      <c r="Q18" s="28"/>
      <c r="R18" s="22"/>
      <c r="S18" s="31"/>
    </row>
    <row r="19" spans="1:20" ht="15" customHeight="1" x14ac:dyDescent="0.2">
      <c r="A19" s="32" t="s">
        <v>21</v>
      </c>
      <c r="B19" s="27">
        <v>23395333.02</v>
      </c>
      <c r="C19" s="27">
        <v>23776558.719999999</v>
      </c>
      <c r="D19" s="27">
        <v>23619930.920000002</v>
      </c>
      <c r="E19" s="27">
        <v>24412320.559999999</v>
      </c>
      <c r="F19" s="27">
        <v>24458234.869999997</v>
      </c>
      <c r="G19" s="27">
        <v>24556112.23</v>
      </c>
      <c r="H19" s="27">
        <v>24617321.449999999</v>
      </c>
      <c r="I19" s="27">
        <v>49625346.549999997</v>
      </c>
      <c r="J19" s="27">
        <v>26150094.48</v>
      </c>
      <c r="K19" s="27">
        <v>25929856.25</v>
      </c>
      <c r="L19" s="27">
        <v>25981736.020000003</v>
      </c>
      <c r="M19" s="27">
        <v>26672760.359999999</v>
      </c>
      <c r="N19" s="27"/>
      <c r="O19" s="30">
        <v>323195605.42999995</v>
      </c>
      <c r="P19" s="27"/>
      <c r="Q19" s="28"/>
      <c r="R19" s="22"/>
    </row>
    <row r="20" spans="1:20" ht="15" customHeight="1" x14ac:dyDescent="0.2">
      <c r="A20" s="25" t="s">
        <v>22</v>
      </c>
      <c r="B20" s="20">
        <v>54950019.739999995</v>
      </c>
      <c r="C20" s="20">
        <v>55867509.920000002</v>
      </c>
      <c r="D20" s="20">
        <v>54713088.200000003</v>
      </c>
      <c r="E20" s="20">
        <v>56289326.909999996</v>
      </c>
      <c r="F20" s="20">
        <v>55937810.830000006</v>
      </c>
      <c r="G20" s="20">
        <v>57149242.420000002</v>
      </c>
      <c r="H20" s="20">
        <v>13860623.52</v>
      </c>
      <c r="I20" s="20">
        <v>106140246.93000001</v>
      </c>
      <c r="J20" s="20">
        <v>59975013.109999999</v>
      </c>
      <c r="K20" s="20">
        <v>51936364.319999993</v>
      </c>
      <c r="L20" s="20">
        <v>66879829.640000001</v>
      </c>
      <c r="M20" s="20">
        <v>61326268.799999997</v>
      </c>
      <c r="N20" s="20"/>
      <c r="O20" s="26">
        <v>695025344.33999991</v>
      </c>
      <c r="P20" s="27">
        <v>8500000</v>
      </c>
      <c r="Q20" s="28"/>
      <c r="R20" s="22"/>
    </row>
    <row r="21" spans="1:20" ht="15" customHeight="1" x14ac:dyDescent="0.2">
      <c r="A21" s="32" t="s">
        <v>23</v>
      </c>
      <c r="B21" s="27">
        <v>40943007.149999999</v>
      </c>
      <c r="C21" s="27">
        <v>41281651.159999996</v>
      </c>
      <c r="D21" s="27">
        <v>40773176.25</v>
      </c>
      <c r="E21" s="27">
        <v>41913063.039999999</v>
      </c>
      <c r="F21" s="27">
        <v>41465708.110000007</v>
      </c>
      <c r="G21" s="27">
        <v>42602817.420000002</v>
      </c>
      <c r="H21" s="27">
        <v>7187275.6700000018</v>
      </c>
      <c r="I21" s="27">
        <v>78708093.970000014</v>
      </c>
      <c r="J21" s="27">
        <v>45327919.279999994</v>
      </c>
      <c r="K21" s="27">
        <v>37160852.269999996</v>
      </c>
      <c r="L21" s="27">
        <v>51430694.380000003</v>
      </c>
      <c r="M21" s="27">
        <v>46014666.699999996</v>
      </c>
      <c r="N21" s="27"/>
      <c r="O21" s="30">
        <v>514808925.39999998</v>
      </c>
      <c r="P21" s="27">
        <v>8500000</v>
      </c>
      <c r="Q21" s="28"/>
      <c r="R21" s="22"/>
      <c r="S21" s="31"/>
    </row>
    <row r="22" spans="1:20" ht="15" customHeight="1" x14ac:dyDescent="0.2">
      <c r="A22" s="32" t="s">
        <v>24</v>
      </c>
      <c r="B22" s="27">
        <v>14007012.59</v>
      </c>
      <c r="C22" s="27">
        <v>14585858.760000002</v>
      </c>
      <c r="D22" s="27">
        <v>13939911.950000001</v>
      </c>
      <c r="E22" s="27">
        <v>14376263.869999997</v>
      </c>
      <c r="F22" s="27">
        <v>14472102.719999999</v>
      </c>
      <c r="G22" s="27">
        <v>14546425</v>
      </c>
      <c r="H22" s="27">
        <v>6673347.8499999987</v>
      </c>
      <c r="I22" s="27">
        <v>27432152.960000001</v>
      </c>
      <c r="J22" s="27">
        <v>14647093.830000002</v>
      </c>
      <c r="K22" s="27">
        <v>14775512.050000001</v>
      </c>
      <c r="L22" s="27">
        <v>15449135.26</v>
      </c>
      <c r="M22" s="27">
        <v>15311602.099999998</v>
      </c>
      <c r="N22" s="27"/>
      <c r="O22" s="30">
        <v>180216418.94</v>
      </c>
      <c r="P22" s="27">
        <v>0</v>
      </c>
      <c r="Q22" s="28"/>
      <c r="R22" s="22"/>
    </row>
    <row r="23" spans="1:20" ht="51" x14ac:dyDescent="0.2">
      <c r="A23" s="3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542314.79</v>
      </c>
      <c r="G23" s="20">
        <v>371829.64</v>
      </c>
      <c r="H23" s="20">
        <v>0</v>
      </c>
      <c r="I23" s="20">
        <v>740006.17</v>
      </c>
      <c r="J23" s="20">
        <v>0</v>
      </c>
      <c r="K23" s="20">
        <v>339503.39</v>
      </c>
      <c r="L23" s="20">
        <v>312792.53999999998</v>
      </c>
      <c r="M23" s="20">
        <v>0</v>
      </c>
      <c r="N23" s="20"/>
      <c r="O23" s="26">
        <v>2306446.5300000003</v>
      </c>
      <c r="P23" s="27">
        <v>1204784.21</v>
      </c>
      <c r="R23" s="22"/>
    </row>
    <row r="24" spans="1:20" ht="25.5" x14ac:dyDescent="0.2">
      <c r="A24" s="33" t="s">
        <v>26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/>
      <c r="O24" s="26">
        <v>0</v>
      </c>
      <c r="P24" s="27"/>
      <c r="R24" s="22"/>
    </row>
    <row r="25" spans="1:20" s="40" customFormat="1" ht="29.25" customHeight="1" x14ac:dyDescent="0.2">
      <c r="A25" s="34" t="s">
        <v>27</v>
      </c>
      <c r="B25" s="35">
        <v>35118570.68</v>
      </c>
      <c r="C25" s="35">
        <v>35171777.830000006</v>
      </c>
      <c r="D25" s="35">
        <v>39372697.880000003</v>
      </c>
      <c r="E25" s="35">
        <v>41049649.75</v>
      </c>
      <c r="F25" s="35">
        <v>34735378.310000002</v>
      </c>
      <c r="G25" s="35">
        <v>40447992.229999997</v>
      </c>
      <c r="H25" s="35">
        <v>34849183.420000002</v>
      </c>
      <c r="I25" s="35">
        <v>93146000.670000017</v>
      </c>
      <c r="J25" s="35">
        <v>84691789.5</v>
      </c>
      <c r="K25" s="35">
        <v>28938953.630000003</v>
      </c>
      <c r="L25" s="35">
        <v>44035919.039999999</v>
      </c>
      <c r="M25" s="35">
        <v>39532044.159999996</v>
      </c>
      <c r="N25" s="35"/>
      <c r="O25" s="36">
        <v>551089957.0999999</v>
      </c>
      <c r="P25" s="37">
        <v>374574126.73000002</v>
      </c>
      <c r="Q25" s="38"/>
      <c r="R25" s="39"/>
      <c r="S25" s="39"/>
    </row>
    <row r="26" spans="1:20" ht="38.25" x14ac:dyDescent="0.2">
      <c r="A26" s="41" t="s">
        <v>28</v>
      </c>
      <c r="B26" s="27">
        <v>1470268.68</v>
      </c>
      <c r="C26" s="27">
        <v>194998.37</v>
      </c>
      <c r="D26" s="27">
        <v>5378110.8700000001</v>
      </c>
      <c r="E26" s="27">
        <v>6627336.7800000003</v>
      </c>
      <c r="F26" s="27">
        <v>983208.09000000008</v>
      </c>
      <c r="G26" s="27">
        <v>1108137.77</v>
      </c>
      <c r="H26" s="27">
        <v>2313571.7200000002</v>
      </c>
      <c r="I26" s="27">
        <v>8007318.25</v>
      </c>
      <c r="J26" s="27">
        <v>49239897.560000002</v>
      </c>
      <c r="K26" s="27">
        <v>1009758.2899999999</v>
      </c>
      <c r="L26" s="27">
        <v>890674.5</v>
      </c>
      <c r="M26" s="27">
        <v>2082072.85</v>
      </c>
      <c r="N26" s="27"/>
      <c r="O26" s="30">
        <v>79305353.730000004</v>
      </c>
      <c r="P26" s="27">
        <v>374574126.73000002</v>
      </c>
      <c r="Q26" s="21"/>
      <c r="R26" s="39"/>
    </row>
    <row r="27" spans="1:20" ht="24" customHeight="1" x14ac:dyDescent="0.2">
      <c r="A27" s="41" t="s">
        <v>29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/>
      <c r="O27" s="30">
        <v>0</v>
      </c>
      <c r="P27" s="27"/>
      <c r="R27" s="22"/>
    </row>
    <row r="28" spans="1:20" ht="24" customHeight="1" x14ac:dyDescent="0.2">
      <c r="A28" s="41" t="s">
        <v>30</v>
      </c>
      <c r="B28" s="27">
        <v>321418.07</v>
      </c>
      <c r="C28" s="27">
        <v>607489.69999999995</v>
      </c>
      <c r="D28" s="27">
        <v>820708.01</v>
      </c>
      <c r="E28" s="27">
        <v>470877.96</v>
      </c>
      <c r="F28" s="27">
        <v>379359.16000000003</v>
      </c>
      <c r="G28" s="27">
        <v>4820137.5200000005</v>
      </c>
      <c r="H28" s="27">
        <v>13681304.6</v>
      </c>
      <c r="I28" s="27">
        <v>19455528.380000003</v>
      </c>
      <c r="J28" s="27">
        <v>305942.71999999997</v>
      </c>
      <c r="K28" s="27">
        <v>564904.42999999993</v>
      </c>
      <c r="L28" s="27">
        <v>1049525.1000000001</v>
      </c>
      <c r="M28" s="27">
        <v>1799331.54</v>
      </c>
      <c r="N28" s="27"/>
      <c r="O28" s="30">
        <v>44276527.190000005</v>
      </c>
      <c r="P28" s="27"/>
      <c r="R28" s="42"/>
      <c r="S28" s="43"/>
      <c r="T28" s="31"/>
    </row>
    <row r="29" spans="1:20" ht="25.5" x14ac:dyDescent="0.2">
      <c r="A29" s="44" t="s">
        <v>31</v>
      </c>
      <c r="B29" s="45">
        <v>33326883.93</v>
      </c>
      <c r="C29" s="45">
        <v>34369289.760000005</v>
      </c>
      <c r="D29" s="45">
        <v>33173879.000000004</v>
      </c>
      <c r="E29" s="45">
        <v>33951435.009999998</v>
      </c>
      <c r="F29" s="45">
        <v>33372811.059999999</v>
      </c>
      <c r="G29" s="45">
        <v>34519716.939999998</v>
      </c>
      <c r="H29" s="45">
        <v>18854307.099999998</v>
      </c>
      <c r="I29" s="45">
        <v>65683154.040000007</v>
      </c>
      <c r="J29" s="45">
        <v>35145949.219999999</v>
      </c>
      <c r="K29" s="45">
        <v>27364290.910000004</v>
      </c>
      <c r="L29" s="45">
        <v>42095719.439999998</v>
      </c>
      <c r="M29" s="45">
        <v>35650639.769999996</v>
      </c>
      <c r="N29" s="45"/>
      <c r="O29" s="45">
        <v>427508076.17999995</v>
      </c>
      <c r="P29" s="45"/>
      <c r="R29" s="22"/>
      <c r="T29" s="31"/>
    </row>
    <row r="30" spans="1:20" ht="15" customHeight="1" x14ac:dyDescent="0.2">
      <c r="A30" s="4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30"/>
      <c r="P30" s="27"/>
      <c r="R30" s="22"/>
    </row>
    <row r="31" spans="1:20" ht="15" customHeight="1" x14ac:dyDescent="0.2">
      <c r="A31" s="47" t="s">
        <v>32</v>
      </c>
      <c r="B31" s="48">
        <v>168345729.33999997</v>
      </c>
      <c r="C31" s="48">
        <v>171726497.18999997</v>
      </c>
      <c r="D31" s="48">
        <v>177979961.05000001</v>
      </c>
      <c r="E31" s="48">
        <v>179027520.37</v>
      </c>
      <c r="F31" s="48">
        <v>180640504.72</v>
      </c>
      <c r="G31" s="48">
        <v>182001927.61999997</v>
      </c>
      <c r="H31" s="48">
        <v>148930319.43000001</v>
      </c>
      <c r="I31" s="48">
        <v>235894770.92000002</v>
      </c>
      <c r="J31" s="48">
        <v>196319341.51999998</v>
      </c>
      <c r="K31" s="48">
        <v>187582367.16</v>
      </c>
      <c r="L31" s="48">
        <v>186896365.69999999</v>
      </c>
      <c r="M31" s="48">
        <v>191823690.71000001</v>
      </c>
      <c r="N31" s="48">
        <v>0</v>
      </c>
      <c r="O31" s="49">
        <v>2207168995.7300005</v>
      </c>
      <c r="P31" s="50">
        <v>1204784.2099999785</v>
      </c>
      <c r="R31" s="22"/>
    </row>
    <row r="32" spans="1:20" ht="15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3"/>
      <c r="P32" s="54"/>
      <c r="R32" s="22"/>
    </row>
    <row r="33" spans="1:18" ht="15" customHeight="1" x14ac:dyDescent="0.2">
      <c r="A33" s="55" t="s">
        <v>33</v>
      </c>
      <c r="B33" s="56"/>
      <c r="C33" s="57"/>
      <c r="D33" s="57"/>
      <c r="E33" s="57"/>
      <c r="F33" s="56"/>
      <c r="G33" s="57"/>
      <c r="H33" s="57"/>
      <c r="I33" s="57"/>
      <c r="J33" s="57" t="s">
        <v>34</v>
      </c>
      <c r="K33" s="57"/>
      <c r="L33" s="57"/>
      <c r="M33" s="57"/>
      <c r="N33" s="58"/>
      <c r="O33" s="58"/>
      <c r="P33" s="59" t="s">
        <v>35</v>
      </c>
      <c r="R33" s="22"/>
    </row>
    <row r="34" spans="1:18" ht="15" customHeight="1" x14ac:dyDescent="0.2">
      <c r="A34" s="60" t="s">
        <v>36</v>
      </c>
      <c r="B34" s="61"/>
      <c r="C34" s="62"/>
      <c r="D34" s="62"/>
      <c r="E34" s="62"/>
      <c r="F34" s="61"/>
      <c r="G34" s="62"/>
      <c r="H34" s="62"/>
      <c r="I34" s="62"/>
      <c r="J34" s="61">
        <v>55280071716.470001</v>
      </c>
      <c r="K34" s="62"/>
      <c r="L34" s="62"/>
      <c r="M34" s="62"/>
      <c r="N34" s="62"/>
      <c r="O34" s="62"/>
      <c r="P34" s="63">
        <v>0</v>
      </c>
      <c r="R34" s="22"/>
    </row>
    <row r="35" spans="1:18" ht="12.75" x14ac:dyDescent="0.2">
      <c r="A35" s="60" t="s">
        <v>37</v>
      </c>
      <c r="B35" s="64"/>
      <c r="C35" s="65"/>
      <c r="D35" s="65"/>
      <c r="E35" s="65"/>
      <c r="F35" s="64"/>
      <c r="G35" s="65"/>
      <c r="H35" s="65"/>
      <c r="I35" s="65"/>
      <c r="J35" s="64">
        <v>23056901</v>
      </c>
      <c r="K35" s="65"/>
      <c r="L35" s="65"/>
      <c r="M35" s="65"/>
      <c r="N35" s="65"/>
      <c r="O35" s="65"/>
      <c r="P35" s="66"/>
      <c r="Q35" s="67"/>
      <c r="R35" s="22"/>
    </row>
    <row r="36" spans="1:18" ht="12.75" x14ac:dyDescent="0.2">
      <c r="A36" s="60" t="s">
        <v>38</v>
      </c>
      <c r="B36" s="68"/>
      <c r="C36" s="68"/>
      <c r="D36" s="68"/>
      <c r="E36" s="68"/>
      <c r="F36" s="64"/>
      <c r="G36" s="65"/>
      <c r="H36" s="65"/>
      <c r="I36" s="65"/>
      <c r="J36" s="64">
        <v>0</v>
      </c>
      <c r="K36" s="65"/>
      <c r="L36" s="65"/>
      <c r="M36" s="65"/>
      <c r="N36" s="65"/>
      <c r="O36" s="65"/>
      <c r="P36" s="66">
        <v>0</v>
      </c>
      <c r="Q36" s="67"/>
      <c r="R36" s="22"/>
    </row>
    <row r="37" spans="1:18" ht="15" customHeight="1" x14ac:dyDescent="0.2">
      <c r="A37" s="69" t="s">
        <v>39</v>
      </c>
      <c r="B37" s="61"/>
      <c r="C37" s="70"/>
      <c r="D37" s="62"/>
      <c r="E37" s="62"/>
      <c r="F37" s="61"/>
      <c r="G37" s="62"/>
      <c r="H37" s="62"/>
      <c r="I37" s="62"/>
      <c r="J37" s="61">
        <v>55257014815.470001</v>
      </c>
      <c r="K37" s="62"/>
      <c r="L37" s="62"/>
      <c r="M37" s="62"/>
      <c r="N37" s="62"/>
      <c r="O37" s="62"/>
      <c r="P37" s="63">
        <v>0</v>
      </c>
      <c r="R37" s="22"/>
    </row>
    <row r="38" spans="1:18" ht="12.75" x14ac:dyDescent="0.2">
      <c r="A38" s="71" t="s">
        <v>40</v>
      </c>
      <c r="B38" s="72"/>
      <c r="C38" s="73"/>
      <c r="D38" s="73"/>
      <c r="E38" s="73"/>
      <c r="F38" s="72"/>
      <c r="G38" s="73"/>
      <c r="H38" s="73"/>
      <c r="I38" s="73"/>
      <c r="J38" s="72">
        <v>2208373779.9400005</v>
      </c>
      <c r="K38" s="73"/>
      <c r="L38" s="73"/>
      <c r="M38" s="73"/>
      <c r="N38" s="73"/>
      <c r="O38" s="74"/>
      <c r="P38" s="75">
        <f>(+J38/J37)*100</f>
        <v>3.9965491934640927</v>
      </c>
      <c r="R38" s="22"/>
    </row>
    <row r="39" spans="1:18" ht="15" customHeight="1" x14ac:dyDescent="0.2">
      <c r="A39" s="60" t="s">
        <v>41</v>
      </c>
      <c r="B39" s="61"/>
      <c r="C39" s="62"/>
      <c r="D39" s="62"/>
      <c r="E39" s="62"/>
      <c r="F39" s="61"/>
      <c r="G39" s="62"/>
      <c r="H39" s="62"/>
      <c r="I39" s="62"/>
      <c r="J39" s="61">
        <v>3315420888.9281998</v>
      </c>
      <c r="K39" s="62"/>
      <c r="L39" s="62"/>
      <c r="M39" s="62"/>
      <c r="N39" s="62"/>
      <c r="O39" s="62"/>
      <c r="P39" s="63">
        <v>6</v>
      </c>
      <c r="R39" s="22"/>
    </row>
    <row r="40" spans="1:18" ht="15" customHeight="1" x14ac:dyDescent="0.2">
      <c r="A40" s="60" t="s">
        <v>42</v>
      </c>
      <c r="B40" s="61"/>
      <c r="C40" s="62"/>
      <c r="D40" s="62"/>
      <c r="E40" s="62"/>
      <c r="F40" s="61"/>
      <c r="G40" s="62"/>
      <c r="H40" s="62"/>
      <c r="I40" s="62"/>
      <c r="J40" s="61">
        <v>3149649844.4817901</v>
      </c>
      <c r="K40" s="62"/>
      <c r="L40" s="62"/>
      <c r="M40" s="62"/>
      <c r="N40" s="62"/>
      <c r="O40" s="62"/>
      <c r="P40" s="63">
        <v>5.7</v>
      </c>
      <c r="R40" s="22"/>
    </row>
    <row r="41" spans="1:18" ht="15" customHeight="1" x14ac:dyDescent="0.2">
      <c r="A41" s="60" t="s">
        <v>43</v>
      </c>
      <c r="B41" s="61"/>
      <c r="C41" s="62"/>
      <c r="D41" s="62"/>
      <c r="E41" s="62"/>
      <c r="F41" s="61"/>
      <c r="G41" s="62"/>
      <c r="H41" s="62"/>
      <c r="I41" s="62"/>
      <c r="J41" s="61">
        <v>2983878800.0353799</v>
      </c>
      <c r="K41" s="62"/>
      <c r="L41" s="62"/>
      <c r="M41" s="62"/>
      <c r="N41" s="62"/>
      <c r="O41" s="62"/>
      <c r="P41" s="63">
        <v>5.4</v>
      </c>
      <c r="R41" s="22"/>
    </row>
    <row r="42" spans="1:18" ht="15" customHeight="1" x14ac:dyDescent="0.2">
      <c r="A42" s="76" t="s">
        <v>44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8"/>
    </row>
    <row r="43" spans="1:18" ht="15" customHeight="1" x14ac:dyDescent="0.2">
      <c r="A43" s="79" t="s">
        <v>45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</row>
    <row r="44" spans="1:18" ht="29.25" customHeight="1" x14ac:dyDescent="0.2">
      <c r="A44" s="108" t="s">
        <v>46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10"/>
    </row>
    <row r="45" spans="1:18" ht="26.25" customHeight="1" x14ac:dyDescent="0.2">
      <c r="A45" s="108" t="s">
        <v>47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</row>
    <row r="46" spans="1:18" ht="15" customHeight="1" x14ac:dyDescent="0.2">
      <c r="A46" s="79" t="s">
        <v>48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54"/>
    </row>
    <row r="47" spans="1:18" ht="15" customHeight="1" x14ac:dyDescent="0.2">
      <c r="A47" s="79" t="s">
        <v>49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54"/>
    </row>
    <row r="48" spans="1:18" ht="12.75" x14ac:dyDescent="0.2">
      <c r="A48" s="79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54"/>
    </row>
    <row r="49" spans="1:17" ht="12.75" x14ac:dyDescent="0.2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54"/>
    </row>
    <row r="50" spans="1:17" ht="24" customHeight="1" x14ac:dyDescent="0.2">
      <c r="A50" s="82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8"/>
    </row>
    <row r="51" spans="1:17" ht="15" customHeight="1" x14ac:dyDescent="0.2">
      <c r="A51" s="89" t="s">
        <v>50</v>
      </c>
      <c r="B51" s="70"/>
      <c r="C51" s="70"/>
      <c r="D51" s="8" t="s">
        <v>51</v>
      </c>
      <c r="E51" s="70"/>
      <c r="F51" s="70"/>
      <c r="H51" s="7" t="s">
        <v>52</v>
      </c>
      <c r="I51" s="70"/>
      <c r="J51" s="70"/>
      <c r="K51" s="8" t="s">
        <v>53</v>
      </c>
      <c r="L51" s="70"/>
      <c r="M51" s="70"/>
      <c r="N51" s="70"/>
      <c r="O51" s="6" t="s">
        <v>54</v>
      </c>
      <c r="P51" s="91"/>
    </row>
    <row r="52" spans="1:17" ht="25.5" customHeight="1" x14ac:dyDescent="0.2">
      <c r="A52" s="92" t="s">
        <v>55</v>
      </c>
      <c r="B52" s="93"/>
      <c r="C52" s="93"/>
      <c r="D52" s="94" t="s">
        <v>56</v>
      </c>
      <c r="E52" s="93"/>
      <c r="F52" s="93"/>
      <c r="G52" s="93"/>
      <c r="H52" s="94" t="s">
        <v>57</v>
      </c>
      <c r="I52" s="93"/>
      <c r="J52" s="93"/>
      <c r="K52" s="94" t="s">
        <v>58</v>
      </c>
      <c r="L52" s="93"/>
      <c r="M52" s="93"/>
      <c r="N52" s="93"/>
      <c r="O52" s="94" t="s">
        <v>59</v>
      </c>
      <c r="P52" s="95"/>
    </row>
    <row r="53" spans="1:17" ht="11.25" customHeight="1" x14ac:dyDescent="0.2">
      <c r="A53" s="96"/>
    </row>
    <row r="55" spans="1:17" s="98" customFormat="1" ht="11.25" customHeight="1" x14ac:dyDescent="0.2">
      <c r="B55" s="99"/>
      <c r="C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  <c r="Q55" s="101"/>
    </row>
    <row r="61" spans="1:17" ht="11.25" customHeight="1" x14ac:dyDescent="0.2">
      <c r="B61" s="97"/>
    </row>
    <row r="62" spans="1:17" ht="11.25" customHeight="1" x14ac:dyDescent="0.2">
      <c r="B62" s="97"/>
    </row>
  </sheetData>
  <mergeCells count="26">
    <mergeCell ref="C12:C15"/>
    <mergeCell ref="D12:D15"/>
    <mergeCell ref="E12:E15"/>
    <mergeCell ref="F12:F15"/>
    <mergeCell ref="A2:P2"/>
    <mergeCell ref="A3:P3"/>
    <mergeCell ref="A4:P4"/>
    <mergeCell ref="A5:P5"/>
    <mergeCell ref="A6:P6"/>
    <mergeCell ref="A7:P7"/>
    <mergeCell ref="M12:M15"/>
    <mergeCell ref="N12:N15"/>
    <mergeCell ref="A44:P44"/>
    <mergeCell ref="A45:P45"/>
    <mergeCell ref="G12:G15"/>
    <mergeCell ref="H12:H15"/>
    <mergeCell ref="I12:I15"/>
    <mergeCell ref="J12:J15"/>
    <mergeCell ref="K12:K15"/>
    <mergeCell ref="L12:L15"/>
    <mergeCell ref="A9:A15"/>
    <mergeCell ref="B9:P9"/>
    <mergeCell ref="B10:P10"/>
    <mergeCell ref="B11:O11"/>
    <mergeCell ref="P11:P14"/>
    <mergeCell ref="B12:B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- 12M Pes U, E, DF e M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2025-05-09T15:54:28Z</dcterms:created>
  <dcterms:modified xsi:type="dcterms:W3CDTF">2025-05-09T16:10:35Z</dcterms:modified>
</cp:coreProperties>
</file>